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10921"/>
  <workbookPr dateCompatibility="0" codeName="ThisWorkbook" defaultThemeVersion="166925"/>
  <mc:AlternateContent xmlns:mc="http://schemas.openxmlformats.org/markup-compatibility/2006">
    <mc:Choice Requires="x15">
      <x15ac:absPath xmlns:x15ac="http://schemas.microsoft.com/office/spreadsheetml/2010/11/ac" url="/Users/JWP60/Downloads/"/>
    </mc:Choice>
  </mc:AlternateContent>
  <xr:revisionPtr revIDLastSave="0" documentId="13_ncr:9_{3C7AA279-2EC0-0E4E-875B-E8A2902A3E29}" xr6:coauthVersionLast="47" xr6:coauthVersionMax="47" xr10:uidLastSave="{00000000-0000-0000-0000-000000000000}"/>
  <bookViews>
    <workbookView xWindow="0" yWindow="760" windowWidth="29080" windowHeight="17180" activeTab="1" xr2:uid="{DCECF862-7384-FE4B-AC8B-752783A9631A}"/>
  </bookViews>
  <sheets>
    <sheet name="Personnel and Rates" sheetId="3" state="hidden" r:id="rId1"/>
    <sheet name="Budget" sheetId="1" r:id="rId2"/>
  </sheets>
  <calcPr calcId="191029" concurrentCalc="0"/>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purl.oclc.org/ooxml/spreadsheetml/main">
  <c r="B13" i="1" l="1"/>
  <c r="G67" i="1"/>
  <c r="G68" i="1"/>
  <c r="G69" i="1"/>
  <c r="F70" i="1"/>
  <c r="G70" i="1"/>
  <c r="F71" i="1"/>
  <c r="G71" i="1"/>
  <c r="F72" i="1"/>
  <c r="G72" i="1"/>
  <c r="F73" i="1"/>
  <c r="G73" i="1"/>
  <c r="F74" i="1"/>
  <c r="G74" i="1"/>
  <c r="F75" i="1"/>
  <c r="G75" i="1"/>
  <c r="F76" i="1"/>
  <c r="G76" i="1"/>
  <c r="G77" i="1"/>
  <c r="C52" i="3"/>
  <c r="G51" i="1"/>
  <c r="C53" i="3"/>
  <c r="G52" i="1"/>
  <c r="C54" i="3"/>
  <c r="G53" i="1"/>
  <c r="C55" i="3"/>
  <c r="E54" i="1"/>
  <c r="F54" i="1"/>
  <c r="G54" i="1"/>
  <c r="C56" i="3"/>
  <c r="E55" i="1"/>
  <c r="F55" i="1"/>
  <c r="G55" i="1"/>
  <c r="C57" i="3"/>
  <c r="E56" i="1"/>
  <c r="F56" i="1"/>
  <c r="G56" i="1"/>
  <c r="C58" i="3"/>
  <c r="E57" i="1"/>
  <c r="F57" i="1"/>
  <c r="G57" i="1"/>
  <c r="C59" i="3"/>
  <c r="E58" i="1"/>
  <c r="F58" i="1"/>
  <c r="G58" i="1"/>
  <c r="C60" i="3"/>
  <c r="E59" i="1"/>
  <c r="F59" i="1"/>
  <c r="G59" i="1"/>
  <c r="C61" i="3"/>
  <c r="E60" i="1"/>
  <c r="F60" i="1"/>
  <c r="G60" i="1"/>
  <c r="C62" i="3"/>
  <c r="E61" i="1"/>
  <c r="F61" i="1"/>
  <c r="G61" i="1"/>
  <c r="C63" i="3"/>
  <c r="E62" i="1"/>
  <c r="F62" i="1"/>
  <c r="G62" i="1"/>
  <c r="C64" i="3"/>
  <c r="E63" i="1"/>
  <c r="F63" i="1"/>
  <c r="G63" i="1"/>
  <c r="C65" i="3"/>
  <c r="E64" i="1"/>
  <c r="F64" i="1"/>
  <c r="G64" i="1"/>
  <c r="C66" i="3"/>
  <c r="E65" i="1"/>
  <c r="F65" i="1"/>
  <c r="G65" i="1"/>
  <c r="G66" i="1"/>
  <c r="C37" i="3"/>
  <c r="E35" i="1"/>
  <c r="F35" i="1"/>
  <c r="G35" i="1"/>
  <c r="C38" i="3"/>
  <c r="E36" i="1"/>
  <c r="F36" i="1"/>
  <c r="G36" i="1"/>
  <c r="C39" i="3"/>
  <c r="E37" i="1"/>
  <c r="F37" i="1"/>
  <c r="G37" i="1"/>
  <c r="C40" i="3"/>
  <c r="E38" i="1"/>
  <c r="F38" i="1"/>
  <c r="G38" i="1"/>
  <c r="C41" i="3"/>
  <c r="E39" i="1"/>
  <c r="F39" i="1"/>
  <c r="G39" i="1"/>
  <c r="C42" i="3"/>
  <c r="E40" i="1"/>
  <c r="F40" i="1"/>
  <c r="G40" i="1"/>
  <c r="C43" i="3"/>
  <c r="E41" i="1"/>
  <c r="F41" i="1"/>
  <c r="G41" i="1"/>
  <c r="C44" i="3"/>
  <c r="E42" i="1"/>
  <c r="F42" i="1"/>
  <c r="G42" i="1"/>
  <c r="C45" i="3"/>
  <c r="E43" i="1"/>
  <c r="F43" i="1"/>
  <c r="G43" i="1"/>
  <c r="C46" i="3"/>
  <c r="E44" i="1"/>
  <c r="F44" i="1"/>
  <c r="G44" i="1"/>
  <c r="C47" i="3"/>
  <c r="E45" i="1"/>
  <c r="F45" i="1"/>
  <c r="G45" i="1"/>
  <c r="C48" i="3"/>
  <c r="E46" i="1"/>
  <c r="F46" i="1"/>
  <c r="G46" i="1"/>
  <c r="C49" i="3"/>
  <c r="E47" i="1"/>
  <c r="F47" i="1"/>
  <c r="G47" i="1"/>
  <c r="C50" i="3"/>
  <c r="E48" i="1"/>
  <c r="F48" i="1"/>
  <c r="G48" i="1"/>
  <c r="C51" i="3"/>
  <c r="E49" i="1"/>
  <c r="F49" i="1"/>
  <c r="G49" i="1"/>
  <c r="G50" i="1"/>
  <c r="C16" i="3"/>
  <c r="E13" i="1"/>
  <c r="F13" i="1"/>
  <c r="G13" i="1"/>
  <c r="C17" i="3"/>
  <c r="E14" i="1"/>
  <c r="F14" i="1"/>
  <c r="G14" i="1"/>
  <c r="C18" i="3"/>
  <c r="E15" i="1"/>
  <c r="F15" i="1"/>
  <c r="G15" i="1"/>
  <c r="C19" i="3"/>
  <c r="E16" i="1"/>
  <c r="F16" i="1"/>
  <c r="G16" i="1"/>
  <c r="C20" i="3"/>
  <c r="E17" i="1"/>
  <c r="F17" i="1"/>
  <c r="G17" i="1"/>
  <c r="C21" i="3"/>
  <c r="E18" i="1"/>
  <c r="F18" i="1"/>
  <c r="G18" i="1"/>
  <c r="C22" i="3"/>
  <c r="E19" i="1"/>
  <c r="F19" i="1"/>
  <c r="G19" i="1"/>
  <c r="C23" i="3"/>
  <c r="E20" i="1"/>
  <c r="F20" i="1"/>
  <c r="G20" i="1"/>
  <c r="C24" i="3"/>
  <c r="E21" i="1"/>
  <c r="F21" i="1"/>
  <c r="G21" i="1"/>
  <c r="C25" i="3"/>
  <c r="E22" i="1"/>
  <c r="F22" i="1"/>
  <c r="G22" i="1"/>
  <c r="C26" i="3"/>
  <c r="E23" i="1"/>
  <c r="F23" i="1"/>
  <c r="G23" i="1"/>
  <c r="C27" i="3"/>
  <c r="E24" i="1"/>
  <c r="F24" i="1"/>
  <c r="G24" i="1"/>
  <c r="C28" i="3"/>
  <c r="E25" i="1"/>
  <c r="F25" i="1"/>
  <c r="G25" i="1"/>
  <c r="C29" i="3"/>
  <c r="E26" i="1"/>
  <c r="F26" i="1"/>
  <c r="G26" i="1"/>
  <c r="C30" i="3"/>
  <c r="E27" i="1"/>
  <c r="F27" i="1"/>
  <c r="G27" i="1"/>
  <c r="C31" i="3"/>
  <c r="E28" i="1"/>
  <c r="F28" i="1"/>
  <c r="G28" i="1"/>
  <c r="C32" i="3"/>
  <c r="E29" i="1"/>
  <c r="F29" i="1"/>
  <c r="G29" i="1"/>
  <c r="C33" i="3"/>
  <c r="E30" i="1"/>
  <c r="F30" i="1"/>
  <c r="G30" i="1"/>
  <c r="C34" i="3"/>
  <c r="E31" i="1"/>
  <c r="F31" i="1"/>
  <c r="G31" i="1"/>
  <c r="C35" i="3"/>
  <c r="E32" i="1"/>
  <c r="F32" i="1"/>
  <c r="G32" i="1"/>
  <c r="C36" i="3"/>
  <c r="E33" i="1"/>
  <c r="F33" i="1"/>
  <c r="G33" i="1"/>
  <c r="G34" i="1"/>
  <c r="G80" i="1"/>
  <c r="E97" i="1"/>
  <c r="J67" i="1"/>
  <c r="J68" i="1"/>
  <c r="J69" i="1"/>
  <c r="I70" i="1"/>
  <c r="J70" i="1"/>
  <c r="I71" i="1"/>
  <c r="J71" i="1"/>
  <c r="I72" i="1"/>
  <c r="J72" i="1"/>
  <c r="I73" i="1"/>
  <c r="J73" i="1"/>
  <c r="I74" i="1"/>
  <c r="J74" i="1"/>
  <c r="I75" i="1"/>
  <c r="J75" i="1"/>
  <c r="I76" i="1"/>
  <c r="J76" i="1"/>
  <c r="J77" i="1"/>
  <c r="J51" i="1"/>
  <c r="J52" i="1"/>
  <c r="J53" i="1"/>
  <c r="H54" i="1"/>
  <c r="I54" i="1"/>
  <c r="J54" i="1"/>
  <c r="H55" i="1"/>
  <c r="I55" i="1"/>
  <c r="J55" i="1"/>
  <c r="H56" i="1"/>
  <c r="I56" i="1"/>
  <c r="J56" i="1"/>
  <c r="H57" i="1"/>
  <c r="I57" i="1"/>
  <c r="J57" i="1"/>
  <c r="H58" i="1"/>
  <c r="I58" i="1"/>
  <c r="J58" i="1"/>
  <c r="H59" i="1"/>
  <c r="I59" i="1"/>
  <c r="J59" i="1"/>
  <c r="H60" i="1"/>
  <c r="I60" i="1"/>
  <c r="J60" i="1"/>
  <c r="H61" i="1"/>
  <c r="I61" i="1"/>
  <c r="J61" i="1"/>
  <c r="H62" i="1"/>
  <c r="I62" i="1"/>
  <c r="J62" i="1"/>
  <c r="H63" i="1"/>
  <c r="I63" i="1"/>
  <c r="J63" i="1"/>
  <c r="H64" i="1"/>
  <c r="I64" i="1"/>
  <c r="J64" i="1"/>
  <c r="H65" i="1"/>
  <c r="I65" i="1"/>
  <c r="J65" i="1"/>
  <c r="J66" i="1"/>
  <c r="H35" i="1"/>
  <c r="I35" i="1"/>
  <c r="J35" i="1"/>
  <c r="H36" i="1"/>
  <c r="I36" i="1"/>
  <c r="J36" i="1"/>
  <c r="H37" i="1"/>
  <c r="I37" i="1"/>
  <c r="J37" i="1"/>
  <c r="H38" i="1"/>
  <c r="I38" i="1"/>
  <c r="J38" i="1"/>
  <c r="H39" i="1"/>
  <c r="I39" i="1"/>
  <c r="J39" i="1"/>
  <c r="H40" i="1"/>
  <c r="I40" i="1"/>
  <c r="J40" i="1"/>
  <c r="H41" i="1"/>
  <c r="I41" i="1"/>
  <c r="J41" i="1"/>
  <c r="H42" i="1"/>
  <c r="I42" i="1"/>
  <c r="J42" i="1"/>
  <c r="H43" i="1"/>
  <c r="I43" i="1"/>
  <c r="J43" i="1"/>
  <c r="H44" i="1"/>
  <c r="I44" i="1"/>
  <c r="J44" i="1"/>
  <c r="H45" i="1"/>
  <c r="I45" i="1"/>
  <c r="J45" i="1"/>
  <c r="H46" i="1"/>
  <c r="I46" i="1"/>
  <c r="J46" i="1"/>
  <c r="H47" i="1"/>
  <c r="I47" i="1"/>
  <c r="J47" i="1"/>
  <c r="H48" i="1"/>
  <c r="I48" i="1"/>
  <c r="J48" i="1"/>
  <c r="H49" i="1"/>
  <c r="I49" i="1"/>
  <c r="J49" i="1"/>
  <c r="J50" i="1"/>
  <c r="H13" i="1"/>
  <c r="I13" i="1"/>
  <c r="J13" i="1"/>
  <c r="H14" i="1"/>
  <c r="I14" i="1"/>
  <c r="J14" i="1"/>
  <c r="H15" i="1"/>
  <c r="I15" i="1"/>
  <c r="J15" i="1"/>
  <c r="H16" i="1"/>
  <c r="I16" i="1"/>
  <c r="J16" i="1"/>
  <c r="H17" i="1"/>
  <c r="I17" i="1"/>
  <c r="J17" i="1"/>
  <c r="H18" i="1"/>
  <c r="I18" i="1"/>
  <c r="J18" i="1"/>
  <c r="H19" i="1"/>
  <c r="I19" i="1"/>
  <c r="J19" i="1"/>
  <c r="H20" i="1"/>
  <c r="I20" i="1"/>
  <c r="J20" i="1"/>
  <c r="H21" i="1"/>
  <c r="I21" i="1"/>
  <c r="J21" i="1"/>
  <c r="H22" i="1"/>
  <c r="I22" i="1"/>
  <c r="J22" i="1"/>
  <c r="H23" i="1"/>
  <c r="I23" i="1"/>
  <c r="J23" i="1"/>
  <c r="H24" i="1"/>
  <c r="I24" i="1"/>
  <c r="J24" i="1"/>
  <c r="H25" i="1"/>
  <c r="I25" i="1"/>
  <c r="J25" i="1"/>
  <c r="H26" i="1"/>
  <c r="I26" i="1"/>
  <c r="J26" i="1"/>
  <c r="H27" i="1"/>
  <c r="I27" i="1"/>
  <c r="J27" i="1"/>
  <c r="H28" i="1"/>
  <c r="I28" i="1"/>
  <c r="J28" i="1"/>
  <c r="H29" i="1"/>
  <c r="I29" i="1"/>
  <c r="J29" i="1"/>
  <c r="H30" i="1"/>
  <c r="I30" i="1"/>
  <c r="J30" i="1"/>
  <c r="H31" i="1"/>
  <c r="I31" i="1"/>
  <c r="J31" i="1"/>
  <c r="H32" i="1"/>
  <c r="I32" i="1"/>
  <c r="J32" i="1"/>
  <c r="H33" i="1"/>
  <c r="I33" i="1"/>
  <c r="J33" i="1"/>
  <c r="J34" i="1"/>
  <c r="J80" i="1"/>
  <c r="H97" i="1"/>
  <c r="L67" i="1"/>
  <c r="M67" i="1"/>
  <c r="L68" i="1"/>
  <c r="M68" i="1"/>
  <c r="L69" i="1"/>
  <c r="M69" i="1"/>
  <c r="L70" i="1"/>
  <c r="M70" i="1"/>
  <c r="L71" i="1"/>
  <c r="M71" i="1"/>
  <c r="L72" i="1"/>
  <c r="M72" i="1"/>
  <c r="L73" i="1"/>
  <c r="M73" i="1"/>
  <c r="L74" i="1"/>
  <c r="M74" i="1"/>
  <c r="L75" i="1"/>
  <c r="M75" i="1"/>
  <c r="L76" i="1"/>
  <c r="M76" i="1"/>
  <c r="M77" i="1"/>
  <c r="K51" i="1"/>
  <c r="L51" i="1"/>
  <c r="M51" i="1"/>
  <c r="K52" i="1"/>
  <c r="L52" i="1"/>
  <c r="M52" i="1"/>
  <c r="K53" i="1"/>
  <c r="L53" i="1"/>
  <c r="M53" i="1"/>
  <c r="K54" i="1"/>
  <c r="L54" i="1"/>
  <c r="M54" i="1"/>
  <c r="K55" i="1"/>
  <c r="L55" i="1"/>
  <c r="M55" i="1"/>
  <c r="K56" i="1"/>
  <c r="L56" i="1"/>
  <c r="M56" i="1"/>
  <c r="K57" i="1"/>
  <c r="L57" i="1"/>
  <c r="M57" i="1"/>
  <c r="K58" i="1"/>
  <c r="L58" i="1"/>
  <c r="M58" i="1"/>
  <c r="K59" i="1"/>
  <c r="L59" i="1"/>
  <c r="M59" i="1"/>
  <c r="K60" i="1"/>
  <c r="L60" i="1"/>
  <c r="M60" i="1"/>
  <c r="K61" i="1"/>
  <c r="L61" i="1"/>
  <c r="M61" i="1"/>
  <c r="K62" i="1"/>
  <c r="L62" i="1"/>
  <c r="M62" i="1"/>
  <c r="K63" i="1"/>
  <c r="L63" i="1"/>
  <c r="M63" i="1"/>
  <c r="K64" i="1"/>
  <c r="L64" i="1"/>
  <c r="M64" i="1"/>
  <c r="K65" i="1"/>
  <c r="L65" i="1"/>
  <c r="M65" i="1"/>
  <c r="M66" i="1"/>
  <c r="K35" i="1"/>
  <c r="L35" i="1"/>
  <c r="M35" i="1"/>
  <c r="K36" i="1"/>
  <c r="L36" i="1"/>
  <c r="M36" i="1"/>
  <c r="K37" i="1"/>
  <c r="L37" i="1"/>
  <c r="M37" i="1"/>
  <c r="K38" i="1"/>
  <c r="L38" i="1"/>
  <c r="M38" i="1"/>
  <c r="K39" i="1"/>
  <c r="L39" i="1"/>
  <c r="M39" i="1"/>
  <c r="K40" i="1"/>
  <c r="L40" i="1"/>
  <c r="M40" i="1"/>
  <c r="K41" i="1"/>
  <c r="L41" i="1"/>
  <c r="M41" i="1"/>
  <c r="K42" i="1"/>
  <c r="L42" i="1"/>
  <c r="M42" i="1"/>
  <c r="K43" i="1"/>
  <c r="L43" i="1"/>
  <c r="M43" i="1"/>
  <c r="K44" i="1"/>
  <c r="L44" i="1"/>
  <c r="M44" i="1"/>
  <c r="K45" i="1"/>
  <c r="L45" i="1"/>
  <c r="M45" i="1"/>
  <c r="K46" i="1"/>
  <c r="L46" i="1"/>
  <c r="M46" i="1"/>
  <c r="K47" i="1"/>
  <c r="L47" i="1"/>
  <c r="M47" i="1"/>
  <c r="K48" i="1"/>
  <c r="L48" i="1"/>
  <c r="M48" i="1"/>
  <c r="K49" i="1"/>
  <c r="L49" i="1"/>
  <c r="M49" i="1"/>
  <c r="M50" i="1"/>
  <c r="K13" i="1"/>
  <c r="L13" i="1"/>
  <c r="M13" i="1"/>
  <c r="K14" i="1"/>
  <c r="L14" i="1"/>
  <c r="M14" i="1"/>
  <c r="K15" i="1"/>
  <c r="L15" i="1"/>
  <c r="M15" i="1"/>
  <c r="K16" i="1"/>
  <c r="L16" i="1"/>
  <c r="M16" i="1"/>
  <c r="K17" i="1"/>
  <c r="L17" i="1"/>
  <c r="M17" i="1"/>
  <c r="K18" i="1"/>
  <c r="L18" i="1"/>
  <c r="M18" i="1"/>
  <c r="K19" i="1"/>
  <c r="L19" i="1"/>
  <c r="M19" i="1"/>
  <c r="K20" i="1"/>
  <c r="L20" i="1"/>
  <c r="M20" i="1"/>
  <c r="K21" i="1"/>
  <c r="L21" i="1"/>
  <c r="M21" i="1"/>
  <c r="K22" i="1"/>
  <c r="L22" i="1"/>
  <c r="M22" i="1"/>
  <c r="K23" i="1"/>
  <c r="L23" i="1"/>
  <c r="M23" i="1"/>
  <c r="K24" i="1"/>
  <c r="L24" i="1"/>
  <c r="M24" i="1"/>
  <c r="K25" i="1"/>
  <c r="L25" i="1"/>
  <c r="M25" i="1"/>
  <c r="K26" i="1"/>
  <c r="L26" i="1"/>
  <c r="M26" i="1"/>
  <c r="K27" i="1"/>
  <c r="L27" i="1"/>
  <c r="M27" i="1"/>
  <c r="K28" i="1"/>
  <c r="L28" i="1"/>
  <c r="M28" i="1"/>
  <c r="K29" i="1"/>
  <c r="L29" i="1"/>
  <c r="M29" i="1"/>
  <c r="K30" i="1"/>
  <c r="L30" i="1"/>
  <c r="M30" i="1"/>
  <c r="K31" i="1"/>
  <c r="L31" i="1"/>
  <c r="M31" i="1"/>
  <c r="K32" i="1"/>
  <c r="L32" i="1"/>
  <c r="M32" i="1"/>
  <c r="K33" i="1"/>
  <c r="L33" i="1"/>
  <c r="M33" i="1"/>
  <c r="M34" i="1"/>
  <c r="M80" i="1"/>
  <c r="K97" i="1"/>
  <c r="O67" i="1"/>
  <c r="P67" i="1"/>
  <c r="O68" i="1"/>
  <c r="P68" i="1"/>
  <c r="O69" i="1"/>
  <c r="P69" i="1"/>
  <c r="O70" i="1"/>
  <c r="P70" i="1"/>
  <c r="O71" i="1"/>
  <c r="P71" i="1"/>
  <c r="O72" i="1"/>
  <c r="P72" i="1"/>
  <c r="O73" i="1"/>
  <c r="P73" i="1"/>
  <c r="O74" i="1"/>
  <c r="P74" i="1"/>
  <c r="O75" i="1"/>
  <c r="P75" i="1"/>
  <c r="O76" i="1"/>
  <c r="P76" i="1"/>
  <c r="P77" i="1"/>
  <c r="N51" i="1"/>
  <c r="O51" i="1"/>
  <c r="P51" i="1"/>
  <c r="N52" i="1"/>
  <c r="O52" i="1"/>
  <c r="P52" i="1"/>
  <c r="N53" i="1"/>
  <c r="O53" i="1"/>
  <c r="P53" i="1"/>
  <c r="N54" i="1"/>
  <c r="O54" i="1"/>
  <c r="P54" i="1"/>
  <c r="N55" i="1"/>
  <c r="O55" i="1"/>
  <c r="P55" i="1"/>
  <c r="N56" i="1"/>
  <c r="O56" i="1"/>
  <c r="P56" i="1"/>
  <c r="N57" i="1"/>
  <c r="O57" i="1"/>
  <c r="P57" i="1"/>
  <c r="N58" i="1"/>
  <c r="O58" i="1"/>
  <c r="P58" i="1"/>
  <c r="N59" i="1"/>
  <c r="O59" i="1"/>
  <c r="P59" i="1"/>
  <c r="N60" i="1"/>
  <c r="O60" i="1"/>
  <c r="P60" i="1"/>
  <c r="N61" i="1"/>
  <c r="O61" i="1"/>
  <c r="P61" i="1"/>
  <c r="N62" i="1"/>
  <c r="O62" i="1"/>
  <c r="P62" i="1"/>
  <c r="N63" i="1"/>
  <c r="O63" i="1"/>
  <c r="P63" i="1"/>
  <c r="N64" i="1"/>
  <c r="O64" i="1"/>
  <c r="P64" i="1"/>
  <c r="N65" i="1"/>
  <c r="O65" i="1"/>
  <c r="P65" i="1"/>
  <c r="P66" i="1"/>
  <c r="N35" i="1"/>
  <c r="O35" i="1"/>
  <c r="P35" i="1"/>
  <c r="N36" i="1"/>
  <c r="O36" i="1"/>
  <c r="P36" i="1"/>
  <c r="N37" i="1"/>
  <c r="O37" i="1"/>
  <c r="P37" i="1"/>
  <c r="N38" i="1"/>
  <c r="O38" i="1"/>
  <c r="P38" i="1"/>
  <c r="N39" i="1"/>
  <c r="O39" i="1"/>
  <c r="P39" i="1"/>
  <c r="N40" i="1"/>
  <c r="O40" i="1"/>
  <c r="P40" i="1"/>
  <c r="N41" i="1"/>
  <c r="O41" i="1"/>
  <c r="P41" i="1"/>
  <c r="N42" i="1"/>
  <c r="O42" i="1"/>
  <c r="P42" i="1"/>
  <c r="N43" i="1"/>
  <c r="O43" i="1"/>
  <c r="P43" i="1"/>
  <c r="N44" i="1"/>
  <c r="O44" i="1"/>
  <c r="P44" i="1"/>
  <c r="N45" i="1"/>
  <c r="O45" i="1"/>
  <c r="P45" i="1"/>
  <c r="N46" i="1"/>
  <c r="O46" i="1"/>
  <c r="P46" i="1"/>
  <c r="N47" i="1"/>
  <c r="O47" i="1"/>
  <c r="P47" i="1"/>
  <c r="N48" i="1"/>
  <c r="O48" i="1"/>
  <c r="P48" i="1"/>
  <c r="N49" i="1"/>
  <c r="O49" i="1"/>
  <c r="P49" i="1"/>
  <c r="P50" i="1"/>
  <c r="N13" i="1"/>
  <c r="O13" i="1"/>
  <c r="P13" i="1"/>
  <c r="N14" i="1"/>
  <c r="O14" i="1"/>
  <c r="P14" i="1"/>
  <c r="N15" i="1"/>
  <c r="O15" i="1"/>
  <c r="P15" i="1"/>
  <c r="N16" i="1"/>
  <c r="O16" i="1"/>
  <c r="P16" i="1"/>
  <c r="N17" i="1"/>
  <c r="O17" i="1"/>
  <c r="P17" i="1"/>
  <c r="N18" i="1"/>
  <c r="O18" i="1"/>
  <c r="P18" i="1"/>
  <c r="N19" i="1"/>
  <c r="O19" i="1"/>
  <c r="P19" i="1"/>
  <c r="N20" i="1"/>
  <c r="O20" i="1"/>
  <c r="P20" i="1"/>
  <c r="N21" i="1"/>
  <c r="O21" i="1"/>
  <c r="P21" i="1"/>
  <c r="N22" i="1"/>
  <c r="O22" i="1"/>
  <c r="P22" i="1"/>
  <c r="N23" i="1"/>
  <c r="O23" i="1"/>
  <c r="P23" i="1"/>
  <c r="N24" i="1"/>
  <c r="O24" i="1"/>
  <c r="P24" i="1"/>
  <c r="N25" i="1"/>
  <c r="O25" i="1"/>
  <c r="P25" i="1"/>
  <c r="N26" i="1"/>
  <c r="O26" i="1"/>
  <c r="P26" i="1"/>
  <c r="N27" i="1"/>
  <c r="O27" i="1"/>
  <c r="P27" i="1"/>
  <c r="N28" i="1"/>
  <c r="O28" i="1"/>
  <c r="P28" i="1"/>
  <c r="N29" i="1"/>
  <c r="O29" i="1"/>
  <c r="P29" i="1"/>
  <c r="N30" i="1"/>
  <c r="O30" i="1"/>
  <c r="P30" i="1"/>
  <c r="N31" i="1"/>
  <c r="O31" i="1"/>
  <c r="P31" i="1"/>
  <c r="N32" i="1"/>
  <c r="O32" i="1"/>
  <c r="P32" i="1"/>
  <c r="N33" i="1"/>
  <c r="O33" i="1"/>
  <c r="P33" i="1"/>
  <c r="P34" i="1"/>
  <c r="P80" i="1"/>
  <c r="N97" i="1"/>
  <c r="D67" i="1"/>
  <c r="D68" i="1"/>
  <c r="D69" i="1"/>
  <c r="C70" i="1"/>
  <c r="D70" i="1"/>
  <c r="C71" i="1"/>
  <c r="D71" i="1"/>
  <c r="C72" i="1"/>
  <c r="D72" i="1"/>
  <c r="C73" i="1"/>
  <c r="D73" i="1"/>
  <c r="C74" i="1"/>
  <c r="D74" i="1"/>
  <c r="C75" i="1"/>
  <c r="D75" i="1"/>
  <c r="C76" i="1"/>
  <c r="D76" i="1"/>
  <c r="D77" i="1"/>
  <c r="D51" i="1"/>
  <c r="D52" i="1"/>
  <c r="D53" i="1"/>
  <c r="B54" i="1"/>
  <c r="C54" i="1"/>
  <c r="D54" i="1"/>
  <c r="B55" i="1"/>
  <c r="C55" i="1"/>
  <c r="D55" i="1"/>
  <c r="B56" i="1"/>
  <c r="C56" i="1"/>
  <c r="D56" i="1"/>
  <c r="B57" i="1"/>
  <c r="C57" i="1"/>
  <c r="D57" i="1"/>
  <c r="B58" i="1"/>
  <c r="C58" i="1"/>
  <c r="D58" i="1"/>
  <c r="B59" i="1"/>
  <c r="C59" i="1"/>
  <c r="D59" i="1"/>
  <c r="B60" i="1"/>
  <c r="C60" i="1"/>
  <c r="D60" i="1"/>
  <c r="B61" i="1"/>
  <c r="C61" i="1"/>
  <c r="D61" i="1"/>
  <c r="B62" i="1"/>
  <c r="C62" i="1"/>
  <c r="D62" i="1"/>
  <c r="B63" i="1"/>
  <c r="C63" i="1"/>
  <c r="D63" i="1"/>
  <c r="B64" i="1"/>
  <c r="C64" i="1"/>
  <c r="D64" i="1"/>
  <c r="B65" i="1"/>
  <c r="C65" i="1"/>
  <c r="D65" i="1"/>
  <c r="D66" i="1"/>
  <c r="B35" i="1"/>
  <c r="C35" i="1"/>
  <c r="D35" i="1"/>
  <c r="B36" i="1"/>
  <c r="C36" i="1"/>
  <c r="D36" i="1"/>
  <c r="B37" i="1"/>
  <c r="C37" i="1"/>
  <c r="D37" i="1"/>
  <c r="B38" i="1"/>
  <c r="C38" i="1"/>
  <c r="D38" i="1"/>
  <c r="B39" i="1"/>
  <c r="C39" i="1"/>
  <c r="D39" i="1"/>
  <c r="B40" i="1"/>
  <c r="C40" i="1"/>
  <c r="D40" i="1"/>
  <c r="B41" i="1"/>
  <c r="C41" i="1"/>
  <c r="D41" i="1"/>
  <c r="B42" i="1"/>
  <c r="C42" i="1"/>
  <c r="D42" i="1"/>
  <c r="B43" i="1"/>
  <c r="C43" i="1"/>
  <c r="D43" i="1"/>
  <c r="B44" i="1"/>
  <c r="C44" i="1"/>
  <c r="D44" i="1"/>
  <c r="B45" i="1"/>
  <c r="C45" i="1"/>
  <c r="D45" i="1"/>
  <c r="B46" i="1"/>
  <c r="C46" i="1"/>
  <c r="D46" i="1"/>
  <c r="B47" i="1"/>
  <c r="C47" i="1"/>
  <c r="D47" i="1"/>
  <c r="B48" i="1"/>
  <c r="C48" i="1"/>
  <c r="D48" i="1"/>
  <c r="B49" i="1"/>
  <c r="C49" i="1"/>
  <c r="D49" i="1"/>
  <c r="D50" i="1"/>
  <c r="C13" i="1"/>
  <c r="D13" i="1"/>
  <c r="B14" i="1"/>
  <c r="C14" i="1"/>
  <c r="D14" i="1"/>
  <c r="B15" i="1"/>
  <c r="C15" i="1"/>
  <c r="D15" i="1"/>
  <c r="B16" i="1"/>
  <c r="C16" i="1"/>
  <c r="D16" i="1"/>
  <c r="B17" i="1"/>
  <c r="C17" i="1"/>
  <c r="D17" i="1"/>
  <c r="B18" i="1"/>
  <c r="C18" i="1"/>
  <c r="D18" i="1"/>
  <c r="B19" i="1"/>
  <c r="C19" i="1"/>
  <c r="D19" i="1"/>
  <c r="B20" i="1"/>
  <c r="C20" i="1"/>
  <c r="D20" i="1"/>
  <c r="B21" i="1"/>
  <c r="C21" i="1"/>
  <c r="D21" i="1"/>
  <c r="B22" i="1"/>
  <c r="C22" i="1"/>
  <c r="D22" i="1"/>
  <c r="B23" i="1"/>
  <c r="C23" i="1"/>
  <c r="D23" i="1"/>
  <c r="B24" i="1"/>
  <c r="C24" i="1"/>
  <c r="D24" i="1"/>
  <c r="B25" i="1"/>
  <c r="C25" i="1"/>
  <c r="D25" i="1"/>
  <c r="B26" i="1"/>
  <c r="C26" i="1"/>
  <c r="D26" i="1"/>
  <c r="B27" i="1"/>
  <c r="C27" i="1"/>
  <c r="D27" i="1"/>
  <c r="B28" i="1"/>
  <c r="C28" i="1"/>
  <c r="D28" i="1"/>
  <c r="B29" i="1"/>
  <c r="C29" i="1"/>
  <c r="D29" i="1"/>
  <c r="B30" i="1"/>
  <c r="C30" i="1"/>
  <c r="D30" i="1"/>
  <c r="B31" i="1"/>
  <c r="C31" i="1"/>
  <c r="D31" i="1"/>
  <c r="B32" i="1"/>
  <c r="C32" i="1"/>
  <c r="D32" i="1"/>
  <c r="B33" i="1"/>
  <c r="C33" i="1"/>
  <c r="D33" i="1"/>
  <c r="D34" i="1"/>
  <c r="D80" i="1"/>
  <c r="B97" i="1"/>
  <c r="A53" i="1"/>
  <c r="A52" i="1"/>
  <c r="A51" i="1"/>
  <c r="A37" i="1"/>
  <c r="A36" i="1"/>
  <c r="A35" i="1"/>
  <c r="A17" i="1"/>
  <c r="A15" i="1"/>
  <c r="A16" i="1"/>
  <c r="A14" i="1"/>
  <c r="C66" i="1"/>
  <c r="F66" i="1"/>
  <c r="I66" i="1"/>
  <c r="L66" i="1"/>
  <c r="O66" i="1"/>
  <c r="Q97" i="1"/>
  <c r="B68" i="3"/>
  <c r="B69" i="3"/>
  <c r="B70" i="3"/>
  <c r="B71" i="3"/>
  <c r="N77" i="1"/>
  <c r="K77" i="1"/>
  <c r="H77" i="1"/>
  <c r="E77" i="1"/>
  <c r="B77" i="1"/>
  <c r="Q75" i="1"/>
  <c r="F77" i="1"/>
  <c r="Q67" i="1"/>
  <c r="Q68" i="1"/>
  <c r="Q69" i="1"/>
  <c r="C77" i="1"/>
  <c r="Q72" i="1"/>
  <c r="Q70" i="1"/>
  <c r="Q74" i="1"/>
  <c r="Q76" i="1"/>
  <c r="Q71" i="1"/>
  <c r="O77" i="1"/>
  <c r="L77" i="1"/>
  <c r="I77" i="1"/>
  <c r="A65" i="1"/>
  <c r="A64" i="1"/>
  <c r="A63" i="1"/>
  <c r="A62" i="1"/>
  <c r="A61" i="1"/>
  <c r="A60" i="1"/>
  <c r="A59" i="1"/>
  <c r="A58" i="1"/>
  <c r="A57" i="1"/>
  <c r="A56" i="1"/>
  <c r="A55" i="1"/>
  <c r="A54" i="1"/>
  <c r="A49" i="1"/>
  <c r="A48" i="1"/>
  <c r="A47" i="1"/>
  <c r="A46" i="1"/>
  <c r="A45" i="1"/>
  <c r="A44" i="1"/>
  <c r="A43" i="1"/>
  <c r="A42" i="1"/>
  <c r="A41" i="1"/>
  <c r="A40" i="1"/>
  <c r="A39" i="1"/>
  <c r="A38" i="1"/>
  <c r="A33" i="1"/>
  <c r="A32" i="1"/>
  <c r="A31" i="1"/>
  <c r="A30" i="1"/>
  <c r="A29" i="1"/>
  <c r="A28" i="1"/>
  <c r="A27" i="1"/>
  <c r="A26" i="1"/>
  <c r="A25" i="1"/>
  <c r="A24" i="1"/>
  <c r="A23" i="1"/>
  <c r="A22" i="1"/>
  <c r="A21" i="1"/>
  <c r="A20" i="1"/>
  <c r="A19" i="1"/>
  <c r="A18" i="1"/>
  <c r="A13" i="1"/>
  <c r="Q73" i="1"/>
  <c r="Q77" i="1"/>
  <c r="Q96" i="1"/>
  <c r="Q95" i="1"/>
  <c r="Q94" i="1"/>
  <c r="Q93" i="1"/>
  <c r="Q92" i="1"/>
  <c r="Q91" i="1"/>
  <c r="Q90" i="1"/>
  <c r="Q87" i="1"/>
  <c r="Q88" i="1"/>
  <c r="Q89" i="1"/>
  <c r="I64" i="3"/>
  <c r="I63" i="3"/>
  <c r="I62" i="3"/>
  <c r="I61" i="3"/>
  <c r="I60" i="3"/>
  <c r="I59" i="3"/>
  <c r="I58" i="3"/>
  <c r="I57" i="3"/>
  <c r="I56" i="3"/>
  <c r="I55" i="3"/>
  <c r="I54" i="3"/>
  <c r="I53" i="3"/>
  <c r="I49" i="3"/>
  <c r="I48" i="3"/>
  <c r="I47" i="3"/>
  <c r="I46" i="3"/>
  <c r="I45" i="3"/>
  <c r="I44" i="3"/>
  <c r="I43" i="3"/>
  <c r="I42" i="3"/>
  <c r="I41" i="3"/>
  <c r="I40" i="3"/>
  <c r="I39" i="3"/>
  <c r="I38" i="3"/>
  <c r="I32" i="3"/>
  <c r="I31" i="3"/>
  <c r="I30" i="3"/>
  <c r="I29" i="3"/>
  <c r="I28" i="3"/>
  <c r="I27" i="3"/>
  <c r="I26" i="3"/>
  <c r="I25" i="3"/>
  <c r="I24" i="3"/>
  <c r="I23" i="3"/>
  <c r="I22" i="3"/>
  <c r="I21" i="3"/>
  <c r="I20" i="3"/>
  <c r="I19" i="3"/>
  <c r="I18" i="3"/>
  <c r="I17" i="3"/>
  <c r="Q81" i="1"/>
  <c r="Q82" i="1"/>
  <c r="Q83" i="1"/>
  <c r="Q84" i="1"/>
  <c r="Q85" i="1"/>
  <c r="Q86" i="1"/>
  <c r="I66" i="3"/>
  <c r="I65" i="3"/>
  <c r="I52" i="3"/>
  <c r="I51" i="3"/>
  <c r="I50" i="3"/>
  <c r="I37" i="3"/>
  <c r="I36" i="3"/>
  <c r="I35" i="3"/>
  <c r="I34" i="3"/>
  <c r="I33" i="3"/>
  <c r="I16" i="3"/>
  <c r="Q16" i="1"/>
  <c r="Q14" i="1"/>
  <c r="Q18" i="1"/>
  <c r="Q63" i="1"/>
  <c r="Q56" i="1"/>
  <c r="Q61" i="1"/>
  <c r="Q60" i="1"/>
  <c r="Q62" i="1"/>
  <c r="Q44" i="1"/>
  <c r="Q38" i="1"/>
  <c r="Q39" i="1"/>
  <c r="Q27" i="1"/>
  <c r="Q26" i="1"/>
  <c r="Q21" i="1"/>
  <c r="Q22" i="1"/>
  <c r="Q23" i="1"/>
  <c r="Q28" i="1"/>
  <c r="Q15" i="1"/>
  <c r="Q25" i="1"/>
  <c r="Q29" i="1"/>
  <c r="Q20" i="1"/>
  <c r="Q24" i="1"/>
  <c r="Q17" i="1"/>
  <c r="Q19" i="1"/>
  <c r="Q36" i="1"/>
  <c r="Q41" i="1"/>
  <c r="Q58" i="1"/>
  <c r="Q53" i="1"/>
  <c r="Q45" i="1"/>
  <c r="Q57" i="1"/>
  <c r="Q52" i="1"/>
  <c r="Q55" i="1"/>
  <c r="H66" i="1"/>
  <c r="Q54" i="1"/>
  <c r="Q59" i="1"/>
  <c r="Q40" i="1"/>
  <c r="Q43" i="1"/>
  <c r="Q46" i="1"/>
  <c r="Q42" i="1"/>
  <c r="Q47" i="1"/>
  <c r="Q37" i="1"/>
  <c r="H34" i="1"/>
  <c r="H50" i="1"/>
  <c r="E66" i="1"/>
  <c r="E34" i="1"/>
  <c r="E50" i="1"/>
  <c r="B66" i="1"/>
  <c r="N66" i="1"/>
  <c r="B34" i="1"/>
  <c r="B50" i="1"/>
  <c r="K66" i="1"/>
  <c r="N34" i="1"/>
  <c r="K50" i="1"/>
  <c r="K34" i="1"/>
  <c r="N50" i="1"/>
  <c r="K78" i="1"/>
  <c r="B78" i="1"/>
  <c r="H78" i="1"/>
  <c r="N78" i="1"/>
  <c r="E78" i="1"/>
  <c r="Q32" i="1"/>
  <c r="Q49" i="1"/>
  <c r="F50" i="1"/>
  <c r="C50" i="1"/>
  <c r="I50" i="1"/>
  <c r="Q33" i="1"/>
  <c r="I34" i="1"/>
  <c r="C34" i="1"/>
  <c r="O34" i="1"/>
  <c r="L34" i="1"/>
  <c r="Q31" i="1"/>
  <c r="O50" i="1"/>
  <c r="L50" i="1"/>
  <c r="F34" i="1"/>
  <c r="Q48" i="1"/>
  <c r="Q65" i="1"/>
  <c r="Q64" i="1"/>
  <c r="Q30" i="1"/>
  <c r="O79" i="1"/>
  <c r="L79" i="1"/>
  <c r="F79" i="1"/>
  <c r="I79" i="1"/>
  <c r="C79" i="1"/>
  <c r="Q78" i="1"/>
  <c r="Q35" i="1"/>
  <c r="Q51" i="1"/>
  <c r="Q66" i="1"/>
  <c r="Q13" i="1"/>
  <c r="Q50" i="1"/>
  <c r="Q79" i="1"/>
  <c r="Q34" i="1"/>
  <c r="Q80" i="1"/>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Petsis, Jeffrey William</author>
  </authors>
  <commentList>
    <comment ref="A50" authorId="0" shapeId="1025" xr:uid="{04F65230-D396-F84C-84C3-A5EBCEB6A71A}">
      <text>
        <r>
          <rPr>
            <b/>
            <sz val="10"/>
            <color rgb="FF000000"/>
            <rFont val="Tahoma"/>
            <family val="2"/>
          </rPr>
          <t>Petsis, Jeffrey William:</t>
        </r>
        <r>
          <rPr>
            <sz val="10"/>
            <color rgb="FF000000"/>
            <rFont val="Tahoma"/>
            <family val="2"/>
          </rPr>
          <t xml:space="preserve">
</t>
        </r>
        <r>
          <rPr>
            <sz val="10"/>
            <color rgb="FF000000"/>
            <rFont val="Tahoma"/>
            <family val="2"/>
          </rPr>
          <t xml:space="preserve">I can remove any of these sections if the decision is made that the costs are not eiligble per DII budget guidelines
</t>
        </r>
      </text>
      <mc:AlternateContent xmlns:mc="http://schemas.openxmlformats.org/markup-compatibility/2006">
        <mc:Choice Requires="v"/>
        <mc:Fallback>
          <commentPr defaultSize="0" autoFill="0" autoLine="0">
            <anchor>
              <from>
                <xdr:col>1</xdr:col>
                <xdr:colOff>190500</xdr:colOff>
                <xdr:row>68</xdr:row>
                <xdr:rowOff>152400</xdr:rowOff>
              </from>
              <to>
                <xdr:col>3</xdr:col>
                <xdr:colOff>342900</xdr:colOff>
                <xdr:row>79</xdr:row>
                <xdr:rowOff>177800</xdr:rowOff>
              </to>
            </anchor>
          </commentPr>
        </mc:Fallback>
      </mc:AlternateContent>
    </comment>
  </commentList>
</comments>
</file>

<file path=xl/sharedStrings.xml><?xml version="1.0" encoding="utf-8"?>
<sst xmlns="http://purl.oclc.org/ooxml/spreadsheetml/main" count="138" uniqueCount="120">
  <si>
    <t>Cost Element</t>
  </si>
  <si>
    <t>Year 1</t>
  </si>
  <si>
    <t>Year 2</t>
  </si>
  <si>
    <t>Year 3</t>
  </si>
  <si>
    <t>Year 4</t>
  </si>
  <si>
    <t>Year 5</t>
  </si>
  <si>
    <t>Total</t>
  </si>
  <si>
    <t>Personnel</t>
  </si>
  <si>
    <t>Subtotal Fringe Benefits</t>
  </si>
  <si>
    <t>Total Salaries, Wages, and Benefits</t>
  </si>
  <si>
    <t>Domestic Travel</t>
  </si>
  <si>
    <t>International Travel</t>
  </si>
  <si>
    <t>Materials and Supplies</t>
  </si>
  <si>
    <t>Other 2</t>
  </si>
  <si>
    <t>Other 3</t>
  </si>
  <si>
    <t>Total Project Costs</t>
  </si>
  <si>
    <t>Person</t>
  </si>
  <si>
    <t>Inst. Base Salary</t>
  </si>
  <si>
    <t>Prorated Monthly Salary</t>
  </si>
  <si>
    <t>Effort in Person Months</t>
  </si>
  <si>
    <t>Total Person Months Committed</t>
  </si>
  <si>
    <t>Co-PI/Co-I #1</t>
  </si>
  <si>
    <t>Co-PI/Co-I #2</t>
  </si>
  <si>
    <t>Co-PI/Co-I #3</t>
  </si>
  <si>
    <t>Co-PI/Co-I #4</t>
  </si>
  <si>
    <t>Grad Student #1</t>
  </si>
  <si>
    <t>Grad Student #2</t>
  </si>
  <si>
    <t>Grad Student #3</t>
  </si>
  <si>
    <t>Postdoc/Staff 1</t>
  </si>
  <si>
    <t>Postdoc/Staff 2</t>
  </si>
  <si>
    <t>Postdoc/Staff 3</t>
  </si>
  <si>
    <t>Publication Costs</t>
  </si>
  <si>
    <t>Salary</t>
  </si>
  <si>
    <t>Fringe</t>
  </si>
  <si>
    <t>Subtotal Salaries</t>
  </si>
  <si>
    <t>Subtotal Faculty</t>
  </si>
  <si>
    <t>Subtotal Postdocs/Staff</t>
  </si>
  <si>
    <t>Co-PI/Co-I #17</t>
  </si>
  <si>
    <t>Co-PI/Co-I #18</t>
  </si>
  <si>
    <t>Co-PI/Co-I #19</t>
  </si>
  <si>
    <t>Co-PI/Co-I #20</t>
  </si>
  <si>
    <t>Co-PI/Co-I #15</t>
  </si>
  <si>
    <t>Co-PI/Co-I #14</t>
  </si>
  <si>
    <t>Co-PI/Co-I #13</t>
  </si>
  <si>
    <t>Co-PI/Co-I #12</t>
  </si>
  <si>
    <t>Co-PI/Co-I #11</t>
  </si>
  <si>
    <t>Co-PI/Co-I #10</t>
  </si>
  <si>
    <t>Co-PI/Co-I #9</t>
  </si>
  <si>
    <t>Co-PI/Co-I #8</t>
  </si>
  <si>
    <t>Co-PI/Co-I #7</t>
  </si>
  <si>
    <t>Co-PI/Co-I #6</t>
  </si>
  <si>
    <t>Co-PI/Co-I #5</t>
  </si>
  <si>
    <t>Co-PI/Co-I #16</t>
  </si>
  <si>
    <t>Postdoc/Staff 4</t>
  </si>
  <si>
    <t>Postdoc/Staff 5</t>
  </si>
  <si>
    <t>Postdoc/Staff 6</t>
  </si>
  <si>
    <t>Postdoc/Staff 7</t>
  </si>
  <si>
    <t>Postdoc/Staff 8</t>
  </si>
  <si>
    <t>Postdoc/Staff 9</t>
  </si>
  <si>
    <t>Postdoc/Staff 10</t>
  </si>
  <si>
    <t>Postdoc/Staff 11</t>
  </si>
  <si>
    <t>Postdoc/Staff 12</t>
  </si>
  <si>
    <t>Postdoc/Staff 13</t>
  </si>
  <si>
    <t>Postdoc/Staff 14</t>
  </si>
  <si>
    <t>Postdoc/Staff 15</t>
  </si>
  <si>
    <t>Grad Student #4</t>
  </si>
  <si>
    <t>Grad Student #5</t>
  </si>
  <si>
    <t>Grad Student #6</t>
  </si>
  <si>
    <t>Grad Student #7</t>
  </si>
  <si>
    <t>Grad Student #8</t>
  </si>
  <si>
    <t>Grad Student #9</t>
  </si>
  <si>
    <t>Grad Student #10</t>
  </si>
  <si>
    <t>Grad Student #11</t>
  </si>
  <si>
    <t>Grad Student #12</t>
  </si>
  <si>
    <t>Grad Student #13</t>
  </si>
  <si>
    <t>Grad Student #14</t>
  </si>
  <si>
    <t>Grad Student #15</t>
  </si>
  <si>
    <t>Other 4</t>
  </si>
  <si>
    <t>Other 5</t>
  </si>
  <si>
    <t xml:space="preserve">Enter the names of project personnel in column A of  the Personnel tab and they will automatically populate the effort table on the Budget tab.  Additional rows are available for faculty, postdocs/research staff, and graduate students.  Next, enter the 12-month institutional base salary for each person, and their prorated month salary will auto-calculate.  Finally, enter the effort commitment for each person in each budget year, in person months, and this will populate the salary (with annual escalation) and fringe benefits fields on the Budget Tab. </t>
  </si>
  <si>
    <t>Facuilty Fringe Rate</t>
  </si>
  <si>
    <t>Postdoc/staff Fringe Rate</t>
  </si>
  <si>
    <t>Grad. Student Fringe Rate</t>
  </si>
  <si>
    <t>Annual Escalation Rate:</t>
  </si>
  <si>
    <t>YR1</t>
  </si>
  <si>
    <t>YR2</t>
  </si>
  <si>
    <t>YR3</t>
  </si>
  <si>
    <t>YR4</t>
  </si>
  <si>
    <t>YR5</t>
  </si>
  <si>
    <t>Rate Table</t>
  </si>
  <si>
    <t>Undergrad Fringe Rate</t>
  </si>
  <si>
    <t>Undergrad #4</t>
  </si>
  <si>
    <t>Undergrad #5</t>
  </si>
  <si>
    <t>Undergrad #6</t>
  </si>
  <si>
    <t>Undergrad #7</t>
  </si>
  <si>
    <t>Undergrad #8</t>
  </si>
  <si>
    <t>Undergrad #9</t>
  </si>
  <si>
    <t>Undergrad #10</t>
  </si>
  <si>
    <t>Subtotal Undergrads</t>
  </si>
  <si>
    <t>Proposal Title:</t>
  </si>
  <si>
    <t>Period of Performance:</t>
  </si>
  <si>
    <t>PI</t>
  </si>
  <si>
    <t>Undergrad #2</t>
  </si>
  <si>
    <t>Undergrad #3</t>
  </si>
  <si>
    <t>Undergrad #1</t>
  </si>
  <si>
    <t>Other 1</t>
  </si>
  <si>
    <t>Other 6</t>
  </si>
  <si>
    <t>Other 7</t>
  </si>
  <si>
    <t>Other 8</t>
  </si>
  <si>
    <t>Other 9</t>
  </si>
  <si>
    <t>Other 10</t>
  </si>
  <si>
    <t>Other 11</t>
  </si>
  <si>
    <t>Other 12</t>
  </si>
  <si>
    <t>Subtotal Grad Students</t>
  </si>
  <si>
    <t>Course Release(s) Requested:</t>
  </si>
  <si>
    <t>Staff Hours Requested:</t>
  </si>
  <si>
    <t>Total Staff Hours per Week:</t>
  </si>
  <si>
    <t>or per Month:</t>
  </si>
  <si>
    <t>Principal Investigator(s):</t>
  </si>
  <si>
    <t>Jeff Petsis Sign-Off</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</si>
</sst>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0"/>
    <numFmt numFmtId="165" formatCode="0.0%"/>
    <numFmt numFmtId="166" formatCode="&quot;$&quot;#,##0.00"/>
  </numFmts>
  <fonts count="11" x14ac:knownFonts="1">
    <font>
      <sz val="12"/>
      <color theme="1"/>
      <name val="Calibri"/>
      <family val="2"/>
      <scheme val="minor"/>
    </font>
    <font>
      <b/>
      <sz val="12"/>
      <color theme="1"/>
      <name val="Calibri"/>
      <family val="2"/>
      <scheme val="minor"/>
    </font>
    <font>
      <b/>
      <sz val="11"/>
      <color theme="1"/>
      <name val="Calibri"/>
      <family val="2"/>
      <scheme val="minor"/>
    </font>
    <font>
      <b/>
      <sz val="14"/>
      <color theme="1"/>
      <name val="Calibri"/>
      <family val="2"/>
      <scheme val="minor"/>
    </font>
    <font>
      <i/>
      <sz val="14"/>
      <color theme="1"/>
      <name val="Calibri"/>
      <family val="2"/>
      <scheme val="minor"/>
    </font>
    <font>
      <b/>
      <i/>
      <sz val="12"/>
      <color rgb="FFFF0000"/>
      <name val="Calibri"/>
      <family val="2"/>
      <scheme val="minor"/>
    </font>
    <font>
      <b/>
      <u/>
      <sz val="14"/>
      <color theme="1"/>
      <name val="Calibri (Body)"/>
    </font>
    <font>
      <sz val="8"/>
      <name val="Calibri"/>
      <family val="2"/>
      <scheme val="minor"/>
    </font>
    <font>
      <sz val="10"/>
      <color rgb="FF000000"/>
      <name val="Tahoma"/>
      <family val="2"/>
    </font>
    <font>
      <b/>
      <sz val="10"/>
      <color rgb="FF000000"/>
      <name val="Tahoma"/>
      <family val="2"/>
    </font>
    <font>
      <b/>
      <sz val="10"/>
      <color theme="1"/>
      <name val="Calibri"/>
      <family val="2"/>
      <scheme val="minor"/>
    </font>
  </fonts>
  <fills count="3">
    <fill>
      <patternFill patternType="none"/>
    </fill>
    <fill>
      <patternFill patternType="gray125"/>
    </fill>
    <fill>
      <patternFill patternType="solid">
        <fgColor rgb="FFFFFF00"/>
        <bgColor indexed="64"/>
      </patternFill>
    </fill>
  </fills>
  <borders count="67">
    <border>
      <start/>
      <end/>
      <top/>
      <bottom/>
      <diagonal/>
    </border>
    <border>
      <start style="thin">
        <color indexed="64"/>
      </start>
      <end style="thin">
        <color indexed="64"/>
      </end>
      <top style="thin">
        <color indexed="64"/>
      </top>
      <bottom style="hair">
        <color auto="1"/>
      </bottom>
      <diagonal/>
    </border>
    <border>
      <start/>
      <end style="hair">
        <color auto="1"/>
      </end>
      <top style="thin">
        <color auto="1"/>
      </top>
      <bottom style="hair">
        <color auto="1"/>
      </bottom>
      <diagonal/>
    </border>
    <border>
      <start style="hair">
        <color auto="1"/>
      </start>
      <end style="hair">
        <color auto="1"/>
      </end>
      <top style="thin">
        <color auto="1"/>
      </top>
      <bottom style="hair">
        <color auto="1"/>
      </bottom>
      <diagonal/>
    </border>
    <border>
      <start style="hair">
        <color auto="1"/>
      </start>
      <end/>
      <top style="thin">
        <color auto="1"/>
      </top>
      <bottom style="hair">
        <color auto="1"/>
      </bottom>
      <diagonal/>
    </border>
    <border>
      <start style="thin">
        <color indexed="64"/>
      </start>
      <end style="thin">
        <color indexed="64"/>
      </end>
      <top style="hair">
        <color auto="1"/>
      </top>
      <bottom/>
      <diagonal/>
    </border>
    <border>
      <start/>
      <end style="hair">
        <color auto="1"/>
      </end>
      <top style="hair">
        <color auto="1"/>
      </top>
      <bottom/>
      <diagonal/>
    </border>
    <border>
      <start style="hair">
        <color auto="1"/>
      </start>
      <end style="hair">
        <color auto="1"/>
      </end>
      <top style="hair">
        <color auto="1"/>
      </top>
      <bottom/>
      <diagonal/>
    </border>
    <border>
      <start style="hair">
        <color auto="1"/>
      </start>
      <end/>
      <top style="hair">
        <color auto="1"/>
      </top>
      <bottom/>
      <diagonal/>
    </border>
    <border>
      <start style="thin">
        <color indexed="64"/>
      </start>
      <end style="thin">
        <color indexed="64"/>
      </end>
      <top style="hair">
        <color auto="1"/>
      </top>
      <bottom style="hair">
        <color auto="1"/>
      </bottom>
      <diagonal/>
    </border>
    <border>
      <start/>
      <end style="hair">
        <color auto="1"/>
      </end>
      <top style="hair">
        <color auto="1"/>
      </top>
      <bottom style="hair">
        <color auto="1"/>
      </bottom>
      <diagonal/>
    </border>
    <border>
      <start style="hair">
        <color auto="1"/>
      </start>
      <end style="hair">
        <color auto="1"/>
      </end>
      <top style="hair">
        <color auto="1"/>
      </top>
      <bottom style="hair">
        <color auto="1"/>
      </bottom>
      <diagonal/>
    </border>
    <border>
      <start style="hair">
        <color auto="1"/>
      </start>
      <end/>
      <top style="hair">
        <color auto="1"/>
      </top>
      <bottom style="hair">
        <color auto="1"/>
      </bottom>
      <diagonal/>
    </border>
    <border>
      <start style="thin">
        <color indexed="64"/>
      </start>
      <end style="hair">
        <color indexed="64"/>
      </end>
      <top style="hair">
        <color auto="1"/>
      </top>
      <bottom style="hair">
        <color indexed="64"/>
      </bottom>
      <diagonal/>
    </border>
    <border>
      <start style="hair">
        <color indexed="64"/>
      </start>
      <end style="thin">
        <color indexed="64"/>
      </end>
      <top style="hair">
        <color auto="1"/>
      </top>
      <bottom style="hair">
        <color indexed="64"/>
      </bottom>
      <diagonal/>
    </border>
    <border>
      <start style="thin">
        <color indexed="64"/>
      </start>
      <end style="thin">
        <color indexed="64"/>
      </end>
      <top style="hair">
        <color auto="1"/>
      </top>
      <bottom style="thin">
        <color indexed="64"/>
      </bottom>
      <diagonal/>
    </border>
    <border>
      <start style="hair">
        <color auto="1"/>
      </start>
      <end style="hair">
        <color auto="1"/>
      </end>
      <top style="hair">
        <color auto="1"/>
      </top>
      <bottom style="thin">
        <color auto="1"/>
      </bottom>
      <diagonal/>
    </border>
    <border>
      <start/>
      <end style="hair">
        <color auto="1"/>
      </end>
      <top/>
      <bottom/>
      <diagonal/>
    </border>
    <border>
      <start style="hair">
        <color auto="1"/>
      </start>
      <end style="hair">
        <color auto="1"/>
      </end>
      <top/>
      <bottom/>
      <diagonal/>
    </border>
    <border>
      <start style="hair">
        <color auto="1"/>
      </start>
      <end/>
      <top/>
      <bottom/>
      <diagonal/>
    </border>
    <border>
      <start/>
      <end style="hair">
        <color auto="1"/>
      </end>
      <top style="hair">
        <color auto="1"/>
      </top>
      <bottom style="thin">
        <color auto="1"/>
      </bottom>
      <diagonal/>
    </border>
    <border>
      <start style="hair">
        <color auto="1"/>
      </start>
      <end/>
      <top style="hair">
        <color auto="1"/>
      </top>
      <bottom style="thin">
        <color auto="1"/>
      </bottom>
      <diagonal/>
    </border>
    <border>
      <start style="thin">
        <color auto="1"/>
      </start>
      <end style="thin">
        <color auto="1"/>
      </end>
      <top style="thin">
        <color auto="1"/>
      </top>
      <bottom style="thin">
        <color auto="1"/>
      </bottom>
      <diagonal/>
    </border>
    <border>
      <start style="hair">
        <color auto="1"/>
      </start>
      <end style="hair">
        <color auto="1"/>
      </end>
      <top/>
      <bottom style="hair">
        <color auto="1"/>
      </bottom>
      <diagonal/>
    </border>
    <border>
      <start style="thin">
        <color indexed="64"/>
      </start>
      <end style="hair">
        <color indexed="64"/>
      </end>
      <top style="thin">
        <color indexed="64"/>
      </top>
      <bottom style="thin">
        <color indexed="64"/>
      </bottom>
      <diagonal/>
    </border>
    <border>
      <start style="hair">
        <color indexed="64"/>
      </start>
      <end style="hair">
        <color indexed="64"/>
      </end>
      <top style="thin">
        <color indexed="64"/>
      </top>
      <bottom style="thin">
        <color indexed="64"/>
      </bottom>
      <diagonal/>
    </border>
    <border>
      <start style="hair">
        <color auto="1"/>
      </start>
      <end/>
      <top style="thin">
        <color indexed="64"/>
      </top>
      <bottom style="thin">
        <color indexed="64"/>
      </bottom>
      <diagonal/>
    </border>
    <border>
      <start/>
      <end/>
      <top style="thin">
        <color indexed="64"/>
      </top>
      <bottom style="thin">
        <color indexed="64"/>
      </bottom>
      <diagonal/>
    </border>
    <border>
      <start/>
      <end style="thin">
        <color indexed="64"/>
      </end>
      <top style="thin">
        <color indexed="64"/>
      </top>
      <bottom style="thin">
        <color indexed="64"/>
      </bottom>
      <diagonal/>
    </border>
    <border>
      <start style="hair">
        <color auto="1"/>
      </start>
      <end/>
      <top/>
      <bottom style="hair">
        <color auto="1"/>
      </bottom>
      <diagonal/>
    </border>
    <border>
      <start style="thin">
        <color indexed="64"/>
      </start>
      <end style="thin">
        <color indexed="64"/>
      </end>
      <top/>
      <bottom style="hair">
        <color indexed="64"/>
      </bottom>
      <diagonal/>
    </border>
    <border>
      <start style="hair">
        <color indexed="64"/>
      </start>
      <end style="thin">
        <color indexed="64"/>
      </end>
      <top/>
      <bottom/>
      <diagonal/>
    </border>
    <border>
      <start style="thin">
        <color indexed="64"/>
      </start>
      <end style="hair">
        <color indexed="64"/>
      </end>
      <top/>
      <bottom/>
      <diagonal/>
    </border>
    <border>
      <start/>
      <end style="hair">
        <color auto="1"/>
      </end>
      <top/>
      <bottom style="hair">
        <color auto="1"/>
      </bottom>
      <diagonal/>
    </border>
    <border>
      <start/>
      <end style="hair">
        <color indexed="64"/>
      </end>
      <top style="thin">
        <color indexed="64"/>
      </top>
      <bottom style="thin">
        <color indexed="64"/>
      </bottom>
      <diagonal/>
    </border>
    <border>
      <start style="thin">
        <color indexed="64"/>
      </start>
      <end style="thin">
        <color indexed="64"/>
      </end>
      <top style="thin">
        <color auto="1"/>
      </top>
      <bottom style="medium">
        <color indexed="64"/>
      </bottom>
      <diagonal/>
    </border>
    <border>
      <start style="thin">
        <color auto="1"/>
      </start>
      <end style="hair">
        <color auto="1"/>
      </end>
      <top/>
      <bottom style="hair">
        <color auto="1"/>
      </bottom>
      <diagonal/>
    </border>
    <border>
      <start style="hair">
        <color auto="1"/>
      </start>
      <end style="thin">
        <color indexed="64"/>
      </end>
      <top/>
      <bottom style="hair">
        <color auto="1"/>
      </bottom>
      <diagonal/>
    </border>
    <border>
      <start style="thin">
        <color indexed="64"/>
      </start>
      <end style="thin">
        <color indexed="64"/>
      </end>
      <top style="hair">
        <color indexed="64"/>
      </top>
      <bottom style="medium">
        <color indexed="64"/>
      </bottom>
      <diagonal/>
    </border>
    <border>
      <start style="thin">
        <color indexed="64"/>
      </start>
      <end style="hair">
        <color auto="1"/>
      </end>
      <top style="hair">
        <color indexed="64"/>
      </top>
      <bottom style="medium">
        <color indexed="64"/>
      </bottom>
      <diagonal/>
    </border>
    <border>
      <start style="hair">
        <color auto="1"/>
      </start>
      <end style="hair">
        <color auto="1"/>
      </end>
      <top style="hair">
        <color indexed="64"/>
      </top>
      <bottom style="medium">
        <color indexed="64"/>
      </bottom>
      <diagonal/>
    </border>
    <border>
      <start style="hair">
        <color auto="1"/>
      </start>
      <end style="thin">
        <color indexed="64"/>
      </end>
      <top style="hair">
        <color indexed="64"/>
      </top>
      <bottom style="medium">
        <color indexed="64"/>
      </bottom>
      <diagonal/>
    </border>
    <border>
      <start/>
      <end style="hair">
        <color indexed="64"/>
      </end>
      <top style="thin">
        <color auto="1"/>
      </top>
      <bottom style="medium">
        <color indexed="64"/>
      </bottom>
      <diagonal/>
    </border>
    <border>
      <start style="hair">
        <color indexed="64"/>
      </start>
      <end style="hair">
        <color indexed="64"/>
      </end>
      <top style="thin">
        <color auto="1"/>
      </top>
      <bottom style="medium">
        <color indexed="64"/>
      </bottom>
      <diagonal/>
    </border>
    <border>
      <start style="hair">
        <color auto="1"/>
      </start>
      <end/>
      <top style="thin">
        <color auto="1"/>
      </top>
      <bottom style="medium">
        <color indexed="64"/>
      </bottom>
      <diagonal/>
    </border>
    <border>
      <start/>
      <end/>
      <top style="thin">
        <color auto="1"/>
      </top>
      <bottom style="medium">
        <color indexed="64"/>
      </bottom>
      <diagonal/>
    </border>
    <border>
      <start style="hair">
        <color indexed="64"/>
      </start>
      <end style="thin">
        <color indexed="64"/>
      </end>
      <top style="thin">
        <color auto="1"/>
      </top>
      <bottom style="thin">
        <color auto="1"/>
      </bottom>
      <diagonal/>
    </border>
    <border>
      <start style="thin">
        <color indexed="64"/>
      </start>
      <end/>
      <top style="thin">
        <color auto="1"/>
      </top>
      <bottom style="medium">
        <color indexed="64"/>
      </bottom>
      <diagonal/>
    </border>
    <border>
      <start/>
      <end style="thin">
        <color indexed="64"/>
      </end>
      <top style="thin">
        <color auto="1"/>
      </top>
      <bottom style="medium">
        <color indexed="64"/>
      </bottom>
      <diagonal/>
    </border>
    <border>
      <start/>
      <end style="hair">
        <color auto="1"/>
      </end>
      <top style="hair">
        <color auto="1"/>
      </top>
      <bottom style="medium">
        <color indexed="64"/>
      </bottom>
      <diagonal/>
    </border>
    <border>
      <start style="hair">
        <color auto="1"/>
      </start>
      <end/>
      <top style="hair">
        <color auto="1"/>
      </top>
      <bottom style="medium">
        <color indexed="64"/>
      </bottom>
      <diagonal/>
    </border>
    <border>
      <start/>
      <end/>
      <top style="hair">
        <color auto="1"/>
      </top>
      <bottom style="hair">
        <color auto="1"/>
      </bottom>
      <diagonal/>
    </border>
    <border>
      <start/>
      <end style="thin">
        <color indexed="64"/>
      </end>
      <top style="hair">
        <color auto="1"/>
      </top>
      <bottom style="hair">
        <color auto="1"/>
      </bottom>
      <diagonal/>
    </border>
    <border>
      <start style="thin">
        <color indexed="64"/>
      </start>
      <end/>
      <top style="hair">
        <color auto="1"/>
      </top>
      <bottom style="hair">
        <color auto="1"/>
      </bottom>
      <diagonal/>
    </border>
    <border>
      <start/>
      <end/>
      <top style="thin">
        <color auto="1"/>
      </top>
      <bottom style="hair">
        <color auto="1"/>
      </bottom>
      <diagonal/>
    </border>
    <border>
      <start/>
      <end/>
      <top style="hair">
        <color auto="1"/>
      </top>
      <bottom/>
      <diagonal/>
    </border>
    <border>
      <start/>
      <end/>
      <top/>
      <bottom style="thin">
        <color indexed="64"/>
      </bottom>
      <diagonal/>
    </border>
    <border>
      <start style="thin">
        <color indexed="64"/>
      </start>
      <end/>
      <top style="hair">
        <color auto="1"/>
      </top>
      <bottom/>
      <diagonal/>
    </border>
    <border>
      <start/>
      <end style="thin">
        <color indexed="64"/>
      </end>
      <top style="hair">
        <color auto="1"/>
      </top>
      <bottom/>
      <diagonal/>
    </border>
    <border>
      <start style="thin">
        <color indexed="64"/>
      </start>
      <end style="thin">
        <color indexed="64"/>
      </end>
      <top/>
      <bottom/>
      <diagonal/>
    </border>
    <border>
      <start style="thin">
        <color indexed="64"/>
      </start>
      <end/>
      <top style="thin">
        <color indexed="64"/>
      </top>
      <bottom/>
      <diagonal/>
    </border>
    <border>
      <start/>
      <end/>
      <top style="thin">
        <color indexed="64"/>
      </top>
      <bottom/>
      <diagonal/>
    </border>
    <border>
      <start/>
      <end style="thin">
        <color indexed="64"/>
      </end>
      <top style="thin">
        <color indexed="64"/>
      </top>
      <bottom/>
      <diagonal/>
    </border>
    <border>
      <start style="thin">
        <color indexed="64"/>
      </start>
      <end/>
      <top/>
      <bottom/>
      <diagonal/>
    </border>
    <border>
      <start/>
      <end style="thin">
        <color indexed="64"/>
      </end>
      <top/>
      <bottom/>
      <diagonal/>
    </border>
    <border>
      <start style="thin">
        <color indexed="64"/>
      </start>
      <end/>
      <top/>
      <bottom style="thin">
        <color indexed="64"/>
      </bottom>
      <diagonal/>
    </border>
    <border>
      <start/>
      <end style="thin">
        <color indexed="64"/>
      </end>
      <top/>
      <bottom style="thin">
        <color indexed="64"/>
      </bottom>
      <diagonal/>
    </border>
  </borders>
  <cellStyleXfs count="1">
    <xf numFmtId="0" fontId="0" fillId="0" borderId="0"/>
  </cellStyleXfs>
  <cellXfs count="136">
    <xf numFmtId="0" fontId="0" fillId="0" borderId="0" xfId="0"/>
    <xf numFmtId="0" fontId="0" fillId="0" borderId="9" xfId="0" applyBorder="1"/>
    <xf numFmtId="164" fontId="0" fillId="0" borderId="11" xfId="0" applyNumberFormat="1" applyBorder="1"/>
    <xf numFmtId="2" fontId="0" fillId="0" borderId="9" xfId="0" applyNumberFormat="1" applyBorder="1"/>
    <xf numFmtId="0" fontId="0" fillId="0" borderId="15" xfId="0" applyBorder="1"/>
    <xf numFmtId="3" fontId="0" fillId="0" borderId="11" xfId="0" applyNumberFormat="1" applyBorder="1"/>
    <xf numFmtId="3" fontId="0" fillId="0" borderId="7" xfId="0" applyNumberFormat="1" applyBorder="1"/>
    <xf numFmtId="3" fontId="0" fillId="0" borderId="23" xfId="0" applyNumberFormat="1" applyBorder="1"/>
    <xf numFmtId="3" fontId="0" fillId="0" borderId="16" xfId="0" applyNumberFormat="1" applyBorder="1"/>
    <xf numFmtId="3" fontId="1" fillId="0" borderId="25" xfId="0" applyNumberFormat="1" applyFont="1" applyBorder="1"/>
    <xf numFmtId="3" fontId="0" fillId="0" borderId="29" xfId="0" applyNumberFormat="1" applyBorder="1"/>
    <xf numFmtId="3" fontId="0" fillId="0" borderId="12" xfId="0" applyNumberFormat="1" applyBorder="1"/>
    <xf numFmtId="3" fontId="0" fillId="0" borderId="8" xfId="0" applyNumberFormat="1" applyBorder="1"/>
    <xf numFmtId="3" fontId="1" fillId="0" borderId="26" xfId="0" applyNumberFormat="1" applyFont="1" applyBorder="1"/>
    <xf numFmtId="3" fontId="1" fillId="0" borderId="1" xfId="0" applyNumberFormat="1" applyFont="1" applyBorder="1"/>
    <xf numFmtId="3" fontId="1" fillId="0" borderId="9" xfId="0" applyNumberFormat="1" applyFont="1" applyBorder="1"/>
    <xf numFmtId="3" fontId="1" fillId="0" borderId="5" xfId="0" applyNumberFormat="1" applyFont="1" applyBorder="1"/>
    <xf numFmtId="3" fontId="1" fillId="0" borderId="22" xfId="0" applyNumberFormat="1" applyFont="1" applyBorder="1"/>
    <xf numFmtId="3" fontId="1" fillId="0" borderId="30" xfId="0" applyNumberFormat="1" applyFont="1" applyBorder="1"/>
    <xf numFmtId="3" fontId="1" fillId="0" borderId="15" xfId="0" applyNumberFormat="1" applyFont="1" applyBorder="1"/>
    <xf numFmtId="3" fontId="0" fillId="0" borderId="21" xfId="0" applyNumberFormat="1" applyBorder="1"/>
    <xf numFmtId="3" fontId="0" fillId="0" borderId="33" xfId="0" applyNumberFormat="1" applyBorder="1"/>
    <xf numFmtId="3" fontId="0" fillId="0" borderId="10" xfId="0" applyNumberFormat="1" applyBorder="1"/>
    <xf numFmtId="3" fontId="0" fillId="0" borderId="20" xfId="0" applyNumberFormat="1" applyBorder="1"/>
    <xf numFmtId="3" fontId="0" fillId="0" borderId="6" xfId="0" applyNumberFormat="1" applyBorder="1"/>
    <xf numFmtId="3" fontId="1" fillId="0" borderId="34" xfId="0" applyNumberFormat="1" applyFont="1" applyBorder="1"/>
    <xf numFmtId="0" fontId="1" fillId="0" borderId="22" xfId="0" applyFont="1" applyBorder="1"/>
    <xf numFmtId="0" fontId="0" fillId="0" borderId="30" xfId="0" applyBorder="1"/>
    <xf numFmtId="0" fontId="0" fillId="0" borderId="5" xfId="0" applyBorder="1"/>
    <xf numFmtId="3" fontId="1" fillId="0" borderId="27" xfId="0" applyNumberFormat="1" applyFont="1" applyBorder="1"/>
    <xf numFmtId="0" fontId="0" fillId="0" borderId="28" xfId="0" applyBorder="1"/>
    <xf numFmtId="3" fontId="0" fillId="0" borderId="17" xfId="0" applyNumberFormat="1" applyBorder="1"/>
    <xf numFmtId="0" fontId="0" fillId="0" borderId="38" xfId="0" applyBorder="1"/>
    <xf numFmtId="0" fontId="0" fillId="0" borderId="24" xfId="0" applyBorder="1" applyAlignment="1">
      <alignment horizontal="center"/>
    </xf>
    <xf numFmtId="0" fontId="0" fillId="0" borderId="25" xfId="0" applyBorder="1" applyAlignment="1">
      <alignment horizontal="center"/>
    </xf>
    <xf numFmtId="0" fontId="0" fillId="0" borderId="46" xfId="0" applyBorder="1" applyAlignment="1">
      <alignment horizontal="center"/>
    </xf>
    <xf numFmtId="3" fontId="1" fillId="0" borderId="24" xfId="0" applyNumberFormat="1" applyFont="1" applyBorder="1"/>
    <xf numFmtId="3" fontId="1" fillId="0" borderId="46" xfId="0" applyNumberFormat="1" applyFont="1" applyBorder="1"/>
    <xf numFmtId="0" fontId="3" fillId="2" borderId="35" xfId="0" applyFont="1" applyFill="1" applyBorder="1" applyAlignment="1">
      <alignment horizontal="center"/>
    </xf>
    <xf numFmtId="0" fontId="3" fillId="0" borderId="35" xfId="0" applyFont="1" applyBorder="1" applyAlignment="1">
      <alignment horizontal="left" wrapText="1"/>
    </xf>
    <xf numFmtId="3" fontId="3" fillId="0" borderId="42" xfId="0" applyNumberFormat="1" applyFont="1" applyBorder="1"/>
    <xf numFmtId="3" fontId="3" fillId="0" borderId="43" xfId="0" applyNumberFormat="1" applyFont="1" applyBorder="1"/>
    <xf numFmtId="3" fontId="3" fillId="0" borderId="44" xfId="0" applyNumberFormat="1" applyFont="1" applyBorder="1"/>
    <xf numFmtId="3" fontId="3" fillId="0" borderId="45" xfId="0" applyNumberFormat="1" applyFont="1" applyBorder="1"/>
    <xf numFmtId="3" fontId="3" fillId="0" borderId="35" xfId="0" applyNumberFormat="1" applyFont="1" applyBorder="1"/>
    <xf numFmtId="3" fontId="3" fillId="0" borderId="22" xfId="0" applyNumberFormat="1" applyFont="1" applyBorder="1"/>
    <xf numFmtId="164" fontId="0" fillId="0" borderId="33" xfId="0" applyNumberFormat="1" applyBorder="1"/>
    <xf numFmtId="164" fontId="0" fillId="0" borderId="23" xfId="0" applyNumberFormat="1" applyBorder="1"/>
    <xf numFmtId="2" fontId="0" fillId="0" borderId="23" xfId="0" applyNumberFormat="1" applyBorder="1"/>
    <xf numFmtId="2" fontId="0" fillId="0" borderId="29" xfId="0" applyNumberFormat="1" applyBorder="1"/>
    <xf numFmtId="2" fontId="0" fillId="0" borderId="30" xfId="0" applyNumberFormat="1" applyBorder="1"/>
    <xf numFmtId="164" fontId="0" fillId="0" borderId="39" xfId="0" applyNumberFormat="1" applyBorder="1"/>
    <xf numFmtId="164" fontId="0" fillId="0" borderId="40" xfId="0" applyNumberFormat="1" applyBorder="1"/>
    <xf numFmtId="2" fontId="0" fillId="0" borderId="40" xfId="0" applyNumberFormat="1" applyBorder="1"/>
    <xf numFmtId="2" fontId="0" fillId="0" borderId="41" xfId="0" applyNumberFormat="1" applyBorder="1"/>
    <xf numFmtId="2" fontId="0" fillId="0" borderId="38" xfId="0" applyNumberFormat="1" applyBorder="1"/>
    <xf numFmtId="164" fontId="0" fillId="0" borderId="49" xfId="0" applyNumberFormat="1" applyBorder="1"/>
    <xf numFmtId="2" fontId="0" fillId="0" borderId="50" xfId="0" applyNumberFormat="1" applyBorder="1"/>
    <xf numFmtId="0" fontId="2" fillId="2" borderId="40" xfId="0" applyFont="1" applyFill="1" applyBorder="1" applyAlignment="1">
      <alignment horizontal="center" wrapText="1"/>
    </xf>
    <xf numFmtId="0" fontId="2" fillId="2" borderId="50" xfId="0" applyFont="1" applyFill="1" applyBorder="1" applyAlignment="1">
      <alignment horizontal="center" wrapText="1"/>
    </xf>
    <xf numFmtId="3" fontId="0" fillId="0" borderId="0" xfId="0" applyNumberFormat="1"/>
    <xf numFmtId="164" fontId="0" fillId="0" borderId="20" xfId="0" applyNumberFormat="1" applyBorder="1"/>
    <xf numFmtId="164" fontId="0" fillId="0" borderId="16" xfId="0" applyNumberFormat="1" applyBorder="1"/>
    <xf numFmtId="2" fontId="0" fillId="0" borderId="16" xfId="0" applyNumberFormat="1" applyBorder="1"/>
    <xf numFmtId="2" fontId="0" fillId="0" borderId="21" xfId="0" applyNumberFormat="1" applyBorder="1"/>
    <xf numFmtId="2" fontId="0" fillId="0" borderId="15" xfId="0" applyNumberFormat="1" applyBorder="1"/>
    <xf numFmtId="0" fontId="4" fillId="0" borderId="0" xfId="0" applyFont="1" applyAlignment="1">
      <alignment horizontal="left" wrapText="1"/>
    </xf>
    <xf numFmtId="0" fontId="5" fillId="0" borderId="0" xfId="0" applyFont="1"/>
    <xf numFmtId="165" fontId="5" fillId="0" borderId="0" xfId="0" applyNumberFormat="1" applyFont="1"/>
    <xf numFmtId="0" fontId="5" fillId="0" borderId="0" xfId="0" applyFont="1" applyAlignment="1">
      <alignment horizontal="center"/>
    </xf>
    <xf numFmtId="0" fontId="4" fillId="0" borderId="0" xfId="0" applyFont="1" applyAlignment="1">
      <alignment horizontal="center" wrapText="1"/>
    </xf>
    <xf numFmtId="0" fontId="6" fillId="0" borderId="0" xfId="0" applyFont="1" applyAlignment="1">
      <alignment horizontal="center" wrapText="1"/>
    </xf>
    <xf numFmtId="0" fontId="3" fillId="0" borderId="22" xfId="0" applyFont="1" applyBorder="1"/>
    <xf numFmtId="0" fontId="0" fillId="0" borderId="1" xfId="0" applyBorder="1"/>
    <xf numFmtId="3" fontId="0" fillId="0" borderId="2" xfId="0" applyNumberFormat="1" applyBorder="1"/>
    <xf numFmtId="3" fontId="0" fillId="0" borderId="3" xfId="0" applyNumberFormat="1" applyBorder="1"/>
    <xf numFmtId="3" fontId="0" fillId="0" borderId="4" xfId="0" applyNumberFormat="1" applyBorder="1"/>
    <xf numFmtId="3" fontId="0" fillId="0" borderId="54" xfId="0" applyNumberFormat="1" applyBorder="1"/>
    <xf numFmtId="3" fontId="0" fillId="0" borderId="51" xfId="0" applyNumberFormat="1" applyBorder="1"/>
    <xf numFmtId="3" fontId="0" fillId="0" borderId="55" xfId="0" applyNumberFormat="1" applyBorder="1"/>
    <xf numFmtId="0" fontId="1" fillId="0" borderId="0" xfId="0" applyFont="1" applyAlignment="1">
      <alignment horizontal="right"/>
    </xf>
    <xf numFmtId="166" fontId="0" fillId="0" borderId="0" xfId="0" applyNumberFormat="1"/>
    <xf numFmtId="3" fontId="1" fillId="0" borderId="59" xfId="0" applyNumberFormat="1" applyFont="1" applyBorder="1"/>
    <xf numFmtId="0" fontId="0" fillId="0" borderId="0" xfId="0" applyAlignment="1">
      <alignment horizontal="left" indent="1"/>
    </xf>
    <xf numFmtId="0" fontId="1" fillId="0" borderId="0" xfId="0" applyFont="1" applyAlignment="1">
      <alignment horizontal="left" indent="1"/>
    </xf>
    <xf numFmtId="0" fontId="4" fillId="0" borderId="0" xfId="0" applyFont="1" applyAlignment="1">
      <alignment horizontal="left" wrapText="1"/>
    </xf>
    <xf numFmtId="0" fontId="2" fillId="2" borderId="1" xfId="0" applyFont="1" applyFill="1" applyBorder="1" applyAlignment="1">
      <alignment horizontal="center" wrapText="1"/>
    </xf>
    <xf numFmtId="0" fontId="2" fillId="2" borderId="38" xfId="0" applyFont="1" applyFill="1" applyBorder="1" applyAlignment="1">
      <alignment horizontal="center" wrapText="1"/>
    </xf>
    <xf numFmtId="0" fontId="2" fillId="2" borderId="2" xfId="0" applyFont="1" applyFill="1" applyBorder="1" applyAlignment="1">
      <alignment horizontal="center" wrapText="1"/>
    </xf>
    <xf numFmtId="0" fontId="2" fillId="2" borderId="49" xfId="0" applyFont="1" applyFill="1" applyBorder="1" applyAlignment="1">
      <alignment horizontal="center" wrapText="1"/>
    </xf>
    <xf numFmtId="0" fontId="2" fillId="2" borderId="3" xfId="0" applyFont="1" applyFill="1" applyBorder="1" applyAlignment="1">
      <alignment horizontal="center" wrapText="1"/>
    </xf>
    <xf numFmtId="0" fontId="2" fillId="2" borderId="40" xfId="0" applyFont="1" applyFill="1" applyBorder="1" applyAlignment="1">
      <alignment horizontal="center" wrapText="1"/>
    </xf>
    <xf numFmtId="0" fontId="2" fillId="2" borderId="3" xfId="0" applyFont="1" applyFill="1" applyBorder="1" applyAlignment="1">
      <alignment horizontal="center"/>
    </xf>
    <xf numFmtId="0" fontId="2" fillId="2" borderId="4" xfId="0" applyFont="1" applyFill="1" applyBorder="1" applyAlignment="1">
      <alignment horizontal="center"/>
    </xf>
    <xf numFmtId="0" fontId="5" fillId="0" borderId="0" xfId="0" applyFont="1" applyAlignment="1">
      <alignment horizontal="center"/>
    </xf>
    <xf numFmtId="0" fontId="6" fillId="0" borderId="0" xfId="0" applyFont="1" applyAlignment="1">
      <alignment horizontal="center" wrapText="1"/>
    </xf>
    <xf numFmtId="0" fontId="4" fillId="0" borderId="0" xfId="0" applyFont="1" applyAlignment="1">
      <alignment horizontal="center" wrapText="1"/>
    </xf>
    <xf numFmtId="3" fontId="0" fillId="0" borderId="12" xfId="0" applyNumberFormat="1" applyBorder="1" applyAlignment="1">
      <alignment horizontal="right"/>
    </xf>
    <xf numFmtId="3" fontId="0" fillId="0" borderId="51" xfId="0" applyNumberFormat="1" applyBorder="1" applyAlignment="1">
      <alignment horizontal="right"/>
    </xf>
    <xf numFmtId="3" fontId="0" fillId="0" borderId="10" xfId="0" applyNumberFormat="1" applyBorder="1" applyAlignment="1">
      <alignment horizontal="right"/>
    </xf>
    <xf numFmtId="3" fontId="0" fillId="0" borderId="52" xfId="0" applyNumberFormat="1" applyBorder="1" applyAlignment="1">
      <alignment horizontal="right"/>
    </xf>
    <xf numFmtId="3" fontId="0" fillId="0" borderId="53" xfId="0" applyNumberFormat="1" applyBorder="1" applyAlignment="1">
      <alignment horizontal="right"/>
    </xf>
    <xf numFmtId="3" fontId="0" fillId="0" borderId="57" xfId="0" applyNumberFormat="1" applyBorder="1" applyAlignment="1">
      <alignment horizontal="right"/>
    </xf>
    <xf numFmtId="3" fontId="0" fillId="0" borderId="55" xfId="0" applyNumberFormat="1" applyBorder="1" applyAlignment="1">
      <alignment horizontal="right"/>
    </xf>
    <xf numFmtId="3" fontId="0" fillId="0" borderId="6" xfId="0" applyNumberFormat="1" applyBorder="1" applyAlignment="1">
      <alignment horizontal="right"/>
    </xf>
    <xf numFmtId="3" fontId="0" fillId="0" borderId="8" xfId="0" applyNumberFormat="1" applyBorder="1" applyAlignment="1">
      <alignment horizontal="right"/>
    </xf>
    <xf numFmtId="3" fontId="0" fillId="0" borderId="58" xfId="0" applyNumberFormat="1" applyBorder="1" applyAlignment="1">
      <alignment horizontal="right"/>
    </xf>
    <xf numFmtId="3" fontId="3" fillId="0" borderId="24" xfId="0" applyNumberFormat="1" applyFont="1" applyBorder="1" applyAlignment="1">
      <alignment horizontal="right"/>
    </xf>
    <xf numFmtId="3" fontId="3" fillId="0" borderId="25" xfId="0" applyNumberFormat="1" applyFont="1" applyBorder="1" applyAlignment="1">
      <alignment horizontal="right"/>
    </xf>
    <xf numFmtId="3" fontId="0" fillId="0" borderId="11" xfId="0" applyNumberFormat="1" applyBorder="1" applyAlignment="1">
      <alignment horizontal="right"/>
    </xf>
    <xf numFmtId="3" fontId="0" fillId="0" borderId="13" xfId="0" applyNumberFormat="1" applyBorder="1" applyAlignment="1">
      <alignment horizontal="right"/>
    </xf>
    <xf numFmtId="3" fontId="0" fillId="0" borderId="14" xfId="0" applyNumberFormat="1" applyBorder="1" applyAlignment="1">
      <alignment horizontal="right"/>
    </xf>
    <xf numFmtId="3" fontId="0" fillId="0" borderId="23" xfId="0" applyNumberFormat="1" applyBorder="1" applyAlignment="1">
      <alignment horizontal="right"/>
    </xf>
    <xf numFmtId="0" fontId="0" fillId="0" borderId="56" xfId="0" applyBorder="1" applyAlignment="1">
      <alignment horizontal="left" indent="1"/>
    </xf>
    <xf numFmtId="0" fontId="0" fillId="0" borderId="27" xfId="0" applyBorder="1" applyAlignment="1">
      <alignment horizontal="left" indent="1"/>
    </xf>
    <xf numFmtId="0" fontId="3" fillId="2" borderId="47" xfId="0" applyFont="1" applyFill="1" applyBorder="1" applyAlignment="1">
      <alignment horizontal="center"/>
    </xf>
    <xf numFmtId="0" fontId="3" fillId="2" borderId="45" xfId="0" applyFont="1" applyFill="1" applyBorder="1" applyAlignment="1">
      <alignment horizontal="center"/>
    </xf>
    <xf numFmtId="0" fontId="3" fillId="2" borderId="48" xfId="0" applyFont="1" applyFill="1" applyBorder="1" applyAlignment="1">
      <alignment horizontal="center"/>
    </xf>
    <xf numFmtId="0" fontId="1" fillId="0" borderId="32" xfId="0" applyFont="1" applyBorder="1" applyAlignment="1">
      <alignment horizontal="center"/>
    </xf>
    <xf numFmtId="0" fontId="1" fillId="0" borderId="18" xfId="0" applyFont="1" applyBorder="1" applyAlignment="1">
      <alignment horizontal="center"/>
    </xf>
    <xf numFmtId="0" fontId="1" fillId="0" borderId="19" xfId="0" applyFont="1" applyBorder="1" applyAlignment="1">
      <alignment horizontal="center"/>
    </xf>
    <xf numFmtId="0" fontId="1" fillId="0" borderId="31" xfId="0" applyFont="1" applyBorder="1" applyAlignment="1">
      <alignment horizontal="center"/>
    </xf>
    <xf numFmtId="3" fontId="0" fillId="0" borderId="36" xfId="0" applyNumberFormat="1" applyBorder="1" applyAlignment="1">
      <alignment horizontal="right"/>
    </xf>
    <xf numFmtId="3" fontId="0" fillId="0" borderId="37" xfId="0" applyNumberFormat="1" applyBorder="1" applyAlignment="1">
      <alignment horizontal="right"/>
    </xf>
    <xf numFmtId="0" fontId="1" fillId="0" borderId="0" xfId="0" applyFont="1" applyAlignment="1">
      <alignment horizontal="right" indent="1"/>
    </xf>
    <xf numFmtId="0" fontId="0" fillId="0" borderId="56" xfId="0" applyBorder="1" applyAlignment="1">
      <alignment horizontal="left" wrapText="1" indent="1"/>
    </xf>
    <xf numFmtId="0" fontId="1" fillId="0" borderId="60" xfId="0" applyFont="1" applyBorder="1" applyAlignment="1">
      <alignment horizontal="center"/>
    </xf>
    <xf numFmtId="0" fontId="1" fillId="0" borderId="61" xfId="0" applyFont="1" applyBorder="1" applyAlignment="1">
      <alignment horizontal="center"/>
    </xf>
    <xf numFmtId="0" fontId="1" fillId="0" borderId="62" xfId="0" applyFont="1" applyBorder="1" applyAlignment="1">
      <alignment horizontal="center"/>
    </xf>
    <xf numFmtId="0" fontId="1" fillId="0" borderId="63" xfId="0" applyFont="1" applyBorder="1" applyAlignment="1">
      <alignment horizontal="center"/>
    </xf>
    <xf numFmtId="0" fontId="1" fillId="0" borderId="0" xfId="0" applyFont="1" applyBorder="1" applyAlignment="1">
      <alignment horizontal="center"/>
    </xf>
    <xf numFmtId="0" fontId="1" fillId="0" borderId="64" xfId="0" applyFont="1" applyBorder="1" applyAlignment="1">
      <alignment horizontal="center"/>
    </xf>
    <xf numFmtId="0" fontId="1" fillId="0" borderId="65" xfId="0" applyFont="1" applyBorder="1" applyAlignment="1">
      <alignment horizontal="center"/>
    </xf>
    <xf numFmtId="0" fontId="1" fillId="0" borderId="56" xfId="0" applyFont="1" applyBorder="1" applyAlignment="1">
      <alignment horizontal="center"/>
    </xf>
    <xf numFmtId="0" fontId="1" fillId="0" borderId="66" xfId="0" applyFont="1" applyBorder="1" applyAlignment="1">
      <alignment horizontal="center"/>
    </xf>
    <xf numFmtId="0" fontId="10" fillId="0" borderId="61" xfId="0" applyFont="1" applyBorder="1" applyAlignment="1">
      <alignment horizontal="lef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customXml" Target="../customXml/item2.xml"/><Relationship Id="rId3" Type="http://purl.oclc.org/ooxml/officeDocument/relationships/theme" Target="theme/theme1.xml"/><Relationship Id="rId7" Type="http://purl.oclc.org/ooxml/officeDocument/relationships/customXml" Target="../customXml/item1.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calcChain" Target="calcChain.xml"/><Relationship Id="rId5" Type="http://purl.oclc.org/ooxml/officeDocument/relationships/sharedStrings" Target="sharedStrings.xml"/><Relationship Id="rId4" Type="http://purl.oclc.org/ooxml/officeDocument/relationships/styles" Target="styles.xml"/><Relationship Id="rId9" Type="http://purl.oclc.org/ooxml/officeDocument/relationships/customXml" Target="../customXml/item3.xml"/></Relationships>
</file>

<file path=xl/drawings/drawing1.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1</xdr:col>
          <xdr:colOff>190500</xdr:colOff>
          <xdr:row>68</xdr:row>
          <xdr:rowOff>152400</xdr:rowOff>
        </xdr:from>
        <xdr:to>
          <xdr:col>3</xdr:col>
          <xdr:colOff>342900</xdr:colOff>
          <xdr:row>79</xdr:row>
          <xdr:rowOff>177800</xdr:rowOff>
        </xdr:to>
        <xdr:sp macro="" textlink="">
          <xdr:nvSpPr>
            <xdr:cNvPr id="1025" name="Comment 1" hidden="1">
              <a:extLst>
                <a:ext uri="{FF2B5EF4-FFF2-40B4-BE49-F238E27FC236}">
                  <a16:creationId xmlns:a16="http://schemas.microsoft.com/office/drawing/2014/main" id="{95557F92-039E-9EBA-812F-561F3D42F726}"/>
                </a:ext>
              </a:extLst>
            </xdr:cNvPr>
            <xdr:cNvSpPr txBox="1">
              <a:spLocks noChangeArrowheads="1"/>
            </xdr:cNvSpPr>
          </xdr:nvSpPr>
          <xdr:spPr bwMode="auto">
            <a:xfrm>
              <a:off x="2349500" y="4533900"/>
              <a:ext cx="2082800" cy="939800"/>
            </a:xfrm>
            <a:prstGeom prst="rect">
              <a:avLst/>
            </a:prstGeom>
            <a:solidFill>
              <a:srgbClr xmlns:a14="http://schemas.microsoft.com/office/drawing/2010/main" val="FFFFE1" mc:Ignorable="a14" a14:legacySpreadsheetColorIndex="80"/>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1" i="0" u="none" strike="noStrike" baseline="0%">
                  <a:solidFill>
                    <a:srgbClr val="000000"/>
                  </a:solidFill>
                  <a:latin typeface="Tahoma" pitchFamily="2" charset="0"/>
                  <a:ea typeface="Tahoma" pitchFamily="2" charset="0"/>
                  <a:cs typeface="Tahoma" pitchFamily="2" charset="0"/>
                </a:rPr>
                <a:t>Petsis, Jeffrey William:</a:t>
              </a:r>
              <a:endParaRPr lang="en-US" sz="10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1000" b="0" i="0" u="none" strike="noStrike" baseline="0%">
                  <a:solidFill>
                    <a:srgbClr val="000000"/>
                  </a:solidFill>
                  <a:latin typeface="Tahoma" pitchFamily="2" charset="0"/>
                  <a:ea typeface="Tahoma" pitchFamily="2" charset="0"/>
                  <a:cs typeface="Tahoma" pitchFamily="2" charset="0"/>
                </a:rPr>
                <a:t>I can remove any of these sections if the decision is made that the costs are not eiligble per DII budget guidelines</a:t>
              </a:r>
            </a:p>
            <a:p>
              <a:pPr algn="l" rtl="0">
                <a:defRPr sz="1000"/>
              </a:pPr>
              <a:endParaRPr lang="en-US" sz="10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xdr:wsDr>
</file>

<file path=xl/theme/theme1.xml><?xml version="1.0" encoding="utf-8"?>
<a:theme xmlns:a="http://purl.oclc.org/ooxml/drawingml/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purl.oclc.org/ooxml/officeDocument/relationships/comments" Target="../comments1.xml"/><Relationship Id="rId2" Type="http://schemas.openxmlformats.org/officeDocument/2006/relationships/vmlDrawing" Target="../drawings/vmlDrawing1.vml"/><Relationship Id="rId1" Type="http://purl.oclc.org/ooxml/officeDocument/relationships/drawing" Target="../drawings/drawing1.xm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232CC-63B6-2B48-BCB9-3AA7717582C6}">
  <sheetPr codeName="Sheet2">
    <pageSetUpPr fitToPage="1"/>
  </sheetPr>
  <dimension ref="A1:I71"/>
  <sheetViews>
    <sheetView zoomScale="97" workbookViewId="0">
      <selection activeCell="D11" sqref="D11:H11"/>
    </sheetView>
  </sheetViews>
  <sheetFormatPr baseColWidth="10" defaultColWidth="8.83203125" defaultRowHeight="16" x14ac:dyDescent="0.2"/>
  <cols>
    <col min="1" max="1" width="22.83203125" customWidth="1"/>
    <col min="2" max="3" width="14.33203125" customWidth="1"/>
    <col min="4" max="4" width="10" customWidth="1"/>
    <col min="5" max="5" width="9.33203125" customWidth="1"/>
    <col min="9" max="9" width="19" customWidth="1"/>
  </cols>
  <sheetData>
    <row r="1" spans="1:9" ht="103" customHeight="1" x14ac:dyDescent="0.25">
      <c r="A1" s="85" t="s">
        <v>79</v>
      </c>
      <c r="B1" s="85"/>
      <c r="C1" s="85"/>
      <c r="D1" s="85"/>
      <c r="E1" s="85"/>
      <c r="F1" s="85"/>
      <c r="G1" s="85"/>
      <c r="H1" s="85"/>
      <c r="I1" s="85"/>
    </row>
    <row r="2" spans="1:9" ht="13" customHeight="1" x14ac:dyDescent="0.25">
      <c r="A2" s="66"/>
      <c r="B2" s="66"/>
      <c r="C2" s="66"/>
      <c r="D2" s="66"/>
      <c r="E2" s="66"/>
      <c r="F2" s="66"/>
      <c r="G2" s="66"/>
      <c r="H2" s="66"/>
      <c r="I2" s="66"/>
    </row>
    <row r="3" spans="1:9" ht="19" customHeight="1" x14ac:dyDescent="0.25">
      <c r="A3" s="66"/>
      <c r="B3" s="95" t="s">
        <v>89</v>
      </c>
      <c r="C3" s="96"/>
      <c r="D3" s="96"/>
      <c r="E3" s="96"/>
      <c r="F3" s="96"/>
      <c r="G3" s="96"/>
      <c r="H3" s="96"/>
      <c r="I3" s="66"/>
    </row>
    <row r="4" spans="1:9" ht="8" customHeight="1" x14ac:dyDescent="0.25">
      <c r="A4" s="66"/>
      <c r="B4" s="71"/>
      <c r="C4" s="70"/>
      <c r="D4" s="70"/>
      <c r="E4" s="70"/>
      <c r="F4" s="70"/>
      <c r="G4" s="70"/>
      <c r="H4" s="70"/>
      <c r="I4" s="66"/>
    </row>
    <row r="5" spans="1:9" ht="19" customHeight="1" x14ac:dyDescent="0.25">
      <c r="A5" s="66"/>
      <c r="B5" s="94" t="s">
        <v>83</v>
      </c>
      <c r="C5" s="94"/>
      <c r="D5" s="67">
        <v>1.03</v>
      </c>
      <c r="E5" s="70"/>
      <c r="F5" s="70"/>
      <c r="G5" s="70"/>
      <c r="H5" s="70"/>
      <c r="I5" s="66"/>
    </row>
    <row r="6" spans="1:9" ht="8" customHeight="1" x14ac:dyDescent="0.25">
      <c r="A6" s="66"/>
      <c r="B6" s="71"/>
      <c r="C6" s="70"/>
      <c r="D6" s="70"/>
      <c r="E6" s="70"/>
      <c r="F6" s="70"/>
      <c r="G6" s="70"/>
      <c r="H6" s="70"/>
      <c r="I6" s="66"/>
    </row>
    <row r="7" spans="1:9" x14ac:dyDescent="0.2">
      <c r="D7" s="69" t="s">
        <v>84</v>
      </c>
      <c r="E7" s="69" t="s">
        <v>85</v>
      </c>
      <c r="F7" s="69" t="s">
        <v>86</v>
      </c>
      <c r="G7" s="69" t="s">
        <v>87</v>
      </c>
      <c r="H7" s="69" t="s">
        <v>88</v>
      </c>
    </row>
    <row r="8" spans="1:9" x14ac:dyDescent="0.2">
      <c r="B8" s="94" t="s">
        <v>80</v>
      </c>
      <c r="C8" s="94"/>
      <c r="D8" s="68">
        <v>0.32100000000000001</v>
      </c>
      <c r="E8" s="68">
        <v>0.32100000000000001</v>
      </c>
      <c r="F8" s="68">
        <v>0.32100000000000001</v>
      </c>
      <c r="G8" s="68">
        <v>0.32100000000000001</v>
      </c>
      <c r="H8" s="68">
        <v>0.32100000000000001</v>
      </c>
    </row>
    <row r="9" spans="1:9" x14ac:dyDescent="0.2">
      <c r="B9" s="94" t="s">
        <v>81</v>
      </c>
      <c r="C9" s="94"/>
      <c r="D9" s="68">
        <v>0.35</v>
      </c>
      <c r="E9" s="68">
        <v>0.35</v>
      </c>
      <c r="F9" s="68">
        <v>0.35</v>
      </c>
      <c r="G9" s="68">
        <v>0.35</v>
      </c>
      <c r="H9" s="68">
        <v>0.35</v>
      </c>
    </row>
    <row r="10" spans="1:9" x14ac:dyDescent="0.2">
      <c r="B10" s="94" t="s">
        <v>82</v>
      </c>
      <c r="C10" s="94"/>
      <c r="D10" s="68">
        <v>0.5</v>
      </c>
      <c r="E10" s="68">
        <v>0.5</v>
      </c>
      <c r="F10" s="68">
        <v>0.5</v>
      </c>
      <c r="G10" s="68">
        <v>0.5</v>
      </c>
      <c r="H10" s="68">
        <v>0.5</v>
      </c>
    </row>
    <row r="11" spans="1:9" x14ac:dyDescent="0.2">
      <c r="B11" s="94" t="s">
        <v>90</v>
      </c>
      <c r="C11" s="94"/>
      <c r="D11" s="68">
        <v>7.6999999999999999E-2</v>
      </c>
      <c r="E11" s="68">
        <v>7.6999999999999999E-2</v>
      </c>
      <c r="F11" s="68">
        <v>7.6999999999999999E-2</v>
      </c>
      <c r="G11" s="68">
        <v>7.6999999999999999E-2</v>
      </c>
      <c r="H11" s="68">
        <v>7.6999999999999999E-2</v>
      </c>
    </row>
    <row r="12" spans="1:9" x14ac:dyDescent="0.2">
      <c r="E12" s="67"/>
      <c r="F12" s="67"/>
      <c r="G12" s="67"/>
      <c r="H12" s="67"/>
    </row>
    <row r="13" spans="1:9" ht="9" customHeight="1" x14ac:dyDescent="0.2"/>
    <row r="14" spans="1:9" x14ac:dyDescent="0.2">
      <c r="A14" s="86" t="s">
        <v>16</v>
      </c>
      <c r="B14" s="88" t="s">
        <v>17</v>
      </c>
      <c r="C14" s="90" t="s">
        <v>18</v>
      </c>
      <c r="D14" s="92" t="s">
        <v>19</v>
      </c>
      <c r="E14" s="92"/>
      <c r="F14" s="92"/>
      <c r="G14" s="92"/>
      <c r="H14" s="93"/>
      <c r="I14" s="86" t="s">
        <v>20</v>
      </c>
    </row>
    <row r="15" spans="1:9" ht="36.75" customHeight="1" thickBot="1" x14ac:dyDescent="0.25">
      <c r="A15" s="87"/>
      <c r="B15" s="89"/>
      <c r="C15" s="91"/>
      <c r="D15" s="58" t="s">
        <v>1</v>
      </c>
      <c r="E15" s="58" t="s">
        <v>2</v>
      </c>
      <c r="F15" s="58" t="s">
        <v>3</v>
      </c>
      <c r="G15" s="58" t="s">
        <v>4</v>
      </c>
      <c r="H15" s="59" t="s">
        <v>5</v>
      </c>
      <c r="I15" s="87"/>
    </row>
    <row r="16" spans="1:9" x14ac:dyDescent="0.2">
      <c r="A16" s="27" t="s">
        <v>101</v>
      </c>
      <c r="B16" s="46"/>
      <c r="C16" s="47">
        <f>B16/12</f>
        <v>0</v>
      </c>
      <c r="D16" s="48"/>
      <c r="E16" s="48"/>
      <c r="F16" s="48"/>
      <c r="G16" s="48"/>
      <c r="H16" s="49"/>
      <c r="I16" s="50">
        <f>SUM(D16:H16)</f>
        <v>0</v>
      </c>
    </row>
    <row r="17" spans="1:9" x14ac:dyDescent="0.2">
      <c r="A17" s="1" t="s">
        <v>21</v>
      </c>
      <c r="B17" s="46"/>
      <c r="C17" s="47">
        <f t="shared" ref="C17:C32" si="0">B17/12</f>
        <v>0</v>
      </c>
      <c r="D17" s="48"/>
      <c r="E17" s="48"/>
      <c r="F17" s="48"/>
      <c r="G17" s="48"/>
      <c r="H17" s="49"/>
      <c r="I17" s="50">
        <f t="shared" ref="I17:I32" si="1">SUM(D17:H17)</f>
        <v>0</v>
      </c>
    </row>
    <row r="18" spans="1:9" x14ac:dyDescent="0.2">
      <c r="A18" s="1" t="s">
        <v>22</v>
      </c>
      <c r="B18" s="46"/>
      <c r="C18" s="47">
        <f t="shared" si="0"/>
        <v>0</v>
      </c>
      <c r="D18" s="48"/>
      <c r="E18" s="48"/>
      <c r="F18" s="48"/>
      <c r="G18" s="48"/>
      <c r="H18" s="49"/>
      <c r="I18" s="50">
        <f t="shared" si="1"/>
        <v>0</v>
      </c>
    </row>
    <row r="19" spans="1:9" x14ac:dyDescent="0.2">
      <c r="A19" s="1" t="s">
        <v>23</v>
      </c>
      <c r="B19" s="46"/>
      <c r="C19" s="47">
        <f t="shared" si="0"/>
        <v>0</v>
      </c>
      <c r="D19" s="48"/>
      <c r="E19" s="48"/>
      <c r="F19" s="48"/>
      <c r="G19" s="48"/>
      <c r="H19" s="49"/>
      <c r="I19" s="50">
        <f t="shared" si="1"/>
        <v>0</v>
      </c>
    </row>
    <row r="20" spans="1:9" x14ac:dyDescent="0.2">
      <c r="A20" s="1" t="s">
        <v>24</v>
      </c>
      <c r="B20" s="46"/>
      <c r="C20" s="47">
        <f t="shared" si="0"/>
        <v>0</v>
      </c>
      <c r="D20" s="48"/>
      <c r="E20" s="48"/>
      <c r="F20" s="48"/>
      <c r="G20" s="48"/>
      <c r="H20" s="49"/>
      <c r="I20" s="50">
        <f t="shared" si="1"/>
        <v>0</v>
      </c>
    </row>
    <row r="21" spans="1:9" hidden="1" x14ac:dyDescent="0.2">
      <c r="A21" s="1" t="s">
        <v>51</v>
      </c>
      <c r="B21" s="46"/>
      <c r="C21" s="47">
        <f t="shared" si="0"/>
        <v>0</v>
      </c>
      <c r="D21" s="48"/>
      <c r="E21" s="48"/>
      <c r="F21" s="48"/>
      <c r="G21" s="48"/>
      <c r="H21" s="49"/>
      <c r="I21" s="50">
        <f t="shared" si="1"/>
        <v>0</v>
      </c>
    </row>
    <row r="22" spans="1:9" hidden="1" x14ac:dyDescent="0.2">
      <c r="A22" s="1" t="s">
        <v>50</v>
      </c>
      <c r="B22" s="46"/>
      <c r="C22" s="47">
        <f t="shared" si="0"/>
        <v>0</v>
      </c>
      <c r="D22" s="48"/>
      <c r="E22" s="48"/>
      <c r="F22" s="48"/>
      <c r="G22" s="48"/>
      <c r="H22" s="49"/>
      <c r="I22" s="50">
        <f t="shared" si="1"/>
        <v>0</v>
      </c>
    </row>
    <row r="23" spans="1:9" hidden="1" x14ac:dyDescent="0.2">
      <c r="A23" s="1" t="s">
        <v>49</v>
      </c>
      <c r="B23" s="46"/>
      <c r="C23" s="47">
        <f t="shared" si="0"/>
        <v>0</v>
      </c>
      <c r="D23" s="48"/>
      <c r="E23" s="48"/>
      <c r="F23" s="48"/>
      <c r="G23" s="48"/>
      <c r="H23" s="49"/>
      <c r="I23" s="50">
        <f t="shared" si="1"/>
        <v>0</v>
      </c>
    </row>
    <row r="24" spans="1:9" hidden="1" x14ac:dyDescent="0.2">
      <c r="A24" s="1" t="s">
        <v>48</v>
      </c>
      <c r="B24" s="46"/>
      <c r="C24" s="47">
        <f t="shared" si="0"/>
        <v>0</v>
      </c>
      <c r="D24" s="48"/>
      <c r="E24" s="48"/>
      <c r="F24" s="48"/>
      <c r="G24" s="48"/>
      <c r="H24" s="49"/>
      <c r="I24" s="50">
        <f t="shared" si="1"/>
        <v>0</v>
      </c>
    </row>
    <row r="25" spans="1:9" hidden="1" x14ac:dyDescent="0.2">
      <c r="A25" s="1" t="s">
        <v>47</v>
      </c>
      <c r="B25" s="46"/>
      <c r="C25" s="47">
        <f t="shared" si="0"/>
        <v>0</v>
      </c>
      <c r="D25" s="48"/>
      <c r="E25" s="48"/>
      <c r="F25" s="48"/>
      <c r="G25" s="48"/>
      <c r="H25" s="49"/>
      <c r="I25" s="50">
        <f t="shared" si="1"/>
        <v>0</v>
      </c>
    </row>
    <row r="26" spans="1:9" hidden="1" x14ac:dyDescent="0.2">
      <c r="A26" s="1" t="s">
        <v>46</v>
      </c>
      <c r="B26" s="46"/>
      <c r="C26" s="47">
        <f t="shared" si="0"/>
        <v>0</v>
      </c>
      <c r="D26" s="48"/>
      <c r="E26" s="48"/>
      <c r="F26" s="48"/>
      <c r="G26" s="48"/>
      <c r="H26" s="49"/>
      <c r="I26" s="50">
        <f t="shared" si="1"/>
        <v>0</v>
      </c>
    </row>
    <row r="27" spans="1:9" hidden="1" x14ac:dyDescent="0.2">
      <c r="A27" s="1" t="s">
        <v>45</v>
      </c>
      <c r="B27" s="46"/>
      <c r="C27" s="47">
        <f t="shared" si="0"/>
        <v>0</v>
      </c>
      <c r="D27" s="48"/>
      <c r="E27" s="48"/>
      <c r="F27" s="48"/>
      <c r="G27" s="48"/>
      <c r="H27" s="49"/>
      <c r="I27" s="50">
        <f t="shared" si="1"/>
        <v>0</v>
      </c>
    </row>
    <row r="28" spans="1:9" hidden="1" x14ac:dyDescent="0.2">
      <c r="A28" s="1" t="s">
        <v>44</v>
      </c>
      <c r="B28" s="46"/>
      <c r="C28" s="47">
        <f t="shared" si="0"/>
        <v>0</v>
      </c>
      <c r="D28" s="48"/>
      <c r="E28" s="48"/>
      <c r="F28" s="48"/>
      <c r="G28" s="48"/>
      <c r="H28" s="49"/>
      <c r="I28" s="50">
        <f t="shared" si="1"/>
        <v>0</v>
      </c>
    </row>
    <row r="29" spans="1:9" hidden="1" x14ac:dyDescent="0.2">
      <c r="A29" s="1" t="s">
        <v>43</v>
      </c>
      <c r="B29" s="46"/>
      <c r="C29" s="47">
        <f t="shared" si="0"/>
        <v>0</v>
      </c>
      <c r="D29" s="48"/>
      <c r="E29" s="48"/>
      <c r="F29" s="48"/>
      <c r="G29" s="48"/>
      <c r="H29" s="49"/>
      <c r="I29" s="50">
        <f t="shared" si="1"/>
        <v>0</v>
      </c>
    </row>
    <row r="30" spans="1:9" hidden="1" x14ac:dyDescent="0.2">
      <c r="A30" s="1" t="s">
        <v>42</v>
      </c>
      <c r="B30" s="46"/>
      <c r="C30" s="47">
        <f t="shared" si="0"/>
        <v>0</v>
      </c>
      <c r="D30" s="48"/>
      <c r="E30" s="48"/>
      <c r="F30" s="48"/>
      <c r="G30" s="48"/>
      <c r="H30" s="49"/>
      <c r="I30" s="50">
        <f t="shared" si="1"/>
        <v>0</v>
      </c>
    </row>
    <row r="31" spans="1:9" hidden="1" x14ac:dyDescent="0.2">
      <c r="A31" s="1" t="s">
        <v>41</v>
      </c>
      <c r="B31" s="46"/>
      <c r="C31" s="47">
        <f t="shared" si="0"/>
        <v>0</v>
      </c>
      <c r="D31" s="48"/>
      <c r="E31" s="48"/>
      <c r="F31" s="48"/>
      <c r="G31" s="48"/>
      <c r="H31" s="49"/>
      <c r="I31" s="50">
        <f t="shared" si="1"/>
        <v>0</v>
      </c>
    </row>
    <row r="32" spans="1:9" hidden="1" x14ac:dyDescent="0.2">
      <c r="A32" s="1" t="s">
        <v>52</v>
      </c>
      <c r="B32" s="46"/>
      <c r="C32" s="47">
        <f t="shared" si="0"/>
        <v>0</v>
      </c>
      <c r="D32" s="48"/>
      <c r="E32" s="48"/>
      <c r="F32" s="48"/>
      <c r="G32" s="48"/>
      <c r="H32" s="49"/>
      <c r="I32" s="50">
        <f t="shared" si="1"/>
        <v>0</v>
      </c>
    </row>
    <row r="33" spans="1:9" hidden="1" x14ac:dyDescent="0.2">
      <c r="A33" s="1" t="s">
        <v>37</v>
      </c>
      <c r="B33" s="46"/>
      <c r="C33" s="2">
        <f t="shared" ref="C33:C36" si="2">B33/12</f>
        <v>0</v>
      </c>
      <c r="D33" s="48"/>
      <c r="E33" s="48"/>
      <c r="F33" s="48"/>
      <c r="G33" s="48"/>
      <c r="H33" s="49"/>
      <c r="I33" s="3">
        <f t="shared" ref="I33:I35" si="3">SUM(D33:H33)</f>
        <v>0</v>
      </c>
    </row>
    <row r="34" spans="1:9" hidden="1" x14ac:dyDescent="0.2">
      <c r="A34" s="1" t="s">
        <v>38</v>
      </c>
      <c r="B34" s="46"/>
      <c r="C34" s="2">
        <f t="shared" si="2"/>
        <v>0</v>
      </c>
      <c r="D34" s="48"/>
      <c r="E34" s="48"/>
      <c r="F34" s="48"/>
      <c r="G34" s="48"/>
      <c r="H34" s="49"/>
      <c r="I34" s="3">
        <f t="shared" si="3"/>
        <v>0</v>
      </c>
    </row>
    <row r="35" spans="1:9" hidden="1" x14ac:dyDescent="0.2">
      <c r="A35" s="1" t="s">
        <v>39</v>
      </c>
      <c r="B35" s="46"/>
      <c r="C35" s="2">
        <f t="shared" si="2"/>
        <v>0</v>
      </c>
      <c r="D35" s="48"/>
      <c r="E35" s="48"/>
      <c r="F35" s="48"/>
      <c r="G35" s="48"/>
      <c r="H35" s="49"/>
      <c r="I35" s="3">
        <f t="shared" si="3"/>
        <v>0</v>
      </c>
    </row>
    <row r="36" spans="1:9" ht="17" hidden="1" thickBot="1" x14ac:dyDescent="0.25">
      <c r="A36" s="32" t="s">
        <v>40</v>
      </c>
      <c r="B36" s="51"/>
      <c r="C36" s="52">
        <f t="shared" si="2"/>
        <v>0</v>
      </c>
      <c r="D36" s="53"/>
      <c r="E36" s="53"/>
      <c r="F36" s="53"/>
      <c r="G36" s="53"/>
      <c r="H36" s="54"/>
      <c r="I36" s="55">
        <f>SUM(D36:H36)</f>
        <v>0</v>
      </c>
    </row>
    <row r="37" spans="1:9" x14ac:dyDescent="0.2">
      <c r="A37" s="27" t="s">
        <v>28</v>
      </c>
      <c r="B37" s="46"/>
      <c r="C37" s="47">
        <f>B37/12</f>
        <v>0</v>
      </c>
      <c r="D37" s="48"/>
      <c r="E37" s="48"/>
      <c r="F37" s="48"/>
      <c r="G37" s="48"/>
      <c r="H37" s="49"/>
      <c r="I37" s="50">
        <f>SUM(D37:H37)</f>
        <v>0</v>
      </c>
    </row>
    <row r="38" spans="1:9" x14ac:dyDescent="0.2">
      <c r="A38" s="27" t="s">
        <v>29</v>
      </c>
      <c r="B38" s="46"/>
      <c r="C38" s="47">
        <f t="shared" ref="C38:C49" si="4">B38/12</f>
        <v>0</v>
      </c>
      <c r="D38" s="48"/>
      <c r="E38" s="48"/>
      <c r="F38" s="48"/>
      <c r="G38" s="48"/>
      <c r="H38" s="49"/>
      <c r="I38" s="50">
        <f t="shared" ref="I38:I49" si="5">SUM(D38:H38)</f>
        <v>0</v>
      </c>
    </row>
    <row r="39" spans="1:9" x14ac:dyDescent="0.2">
      <c r="A39" s="27" t="s">
        <v>30</v>
      </c>
      <c r="B39" s="46"/>
      <c r="C39" s="47">
        <f t="shared" si="4"/>
        <v>0</v>
      </c>
      <c r="D39" s="48"/>
      <c r="E39" s="48"/>
      <c r="F39" s="48"/>
      <c r="G39" s="48"/>
      <c r="H39" s="49"/>
      <c r="I39" s="50">
        <f t="shared" si="5"/>
        <v>0</v>
      </c>
    </row>
    <row r="40" spans="1:9" hidden="1" x14ac:dyDescent="0.2">
      <c r="A40" s="27" t="s">
        <v>53</v>
      </c>
      <c r="B40" s="46"/>
      <c r="C40" s="47">
        <f t="shared" si="4"/>
        <v>0</v>
      </c>
      <c r="D40" s="48"/>
      <c r="E40" s="48"/>
      <c r="F40" s="48"/>
      <c r="G40" s="48"/>
      <c r="H40" s="49"/>
      <c r="I40" s="50">
        <f t="shared" si="5"/>
        <v>0</v>
      </c>
    </row>
    <row r="41" spans="1:9" hidden="1" x14ac:dyDescent="0.2">
      <c r="A41" s="27" t="s">
        <v>54</v>
      </c>
      <c r="B41" s="46"/>
      <c r="C41" s="47">
        <f t="shared" si="4"/>
        <v>0</v>
      </c>
      <c r="D41" s="48"/>
      <c r="E41" s="48"/>
      <c r="F41" s="48"/>
      <c r="G41" s="48"/>
      <c r="H41" s="49"/>
      <c r="I41" s="50">
        <f t="shared" si="5"/>
        <v>0</v>
      </c>
    </row>
    <row r="42" spans="1:9" hidden="1" x14ac:dyDescent="0.2">
      <c r="A42" s="27" t="s">
        <v>55</v>
      </c>
      <c r="B42" s="46"/>
      <c r="C42" s="47">
        <f t="shared" si="4"/>
        <v>0</v>
      </c>
      <c r="D42" s="48"/>
      <c r="E42" s="48"/>
      <c r="F42" s="48"/>
      <c r="G42" s="48"/>
      <c r="H42" s="49"/>
      <c r="I42" s="50">
        <f t="shared" si="5"/>
        <v>0</v>
      </c>
    </row>
    <row r="43" spans="1:9" hidden="1" x14ac:dyDescent="0.2">
      <c r="A43" s="27" t="s">
        <v>56</v>
      </c>
      <c r="B43" s="46"/>
      <c r="C43" s="47">
        <f t="shared" si="4"/>
        <v>0</v>
      </c>
      <c r="D43" s="48"/>
      <c r="E43" s="48"/>
      <c r="F43" s="48"/>
      <c r="G43" s="48"/>
      <c r="H43" s="49"/>
      <c r="I43" s="50">
        <f t="shared" si="5"/>
        <v>0</v>
      </c>
    </row>
    <row r="44" spans="1:9" hidden="1" x14ac:dyDescent="0.2">
      <c r="A44" s="27" t="s">
        <v>57</v>
      </c>
      <c r="B44" s="46"/>
      <c r="C44" s="47">
        <f t="shared" si="4"/>
        <v>0</v>
      </c>
      <c r="D44" s="48"/>
      <c r="E44" s="48"/>
      <c r="F44" s="48"/>
      <c r="G44" s="48"/>
      <c r="H44" s="49"/>
      <c r="I44" s="50">
        <f t="shared" si="5"/>
        <v>0</v>
      </c>
    </row>
    <row r="45" spans="1:9" hidden="1" x14ac:dyDescent="0.2">
      <c r="A45" s="27" t="s">
        <v>58</v>
      </c>
      <c r="B45" s="46"/>
      <c r="C45" s="47">
        <f t="shared" si="4"/>
        <v>0</v>
      </c>
      <c r="D45" s="48"/>
      <c r="E45" s="48"/>
      <c r="F45" s="48"/>
      <c r="G45" s="48"/>
      <c r="H45" s="49"/>
      <c r="I45" s="50">
        <f t="shared" si="5"/>
        <v>0</v>
      </c>
    </row>
    <row r="46" spans="1:9" hidden="1" x14ac:dyDescent="0.2">
      <c r="A46" s="27" t="s">
        <v>59</v>
      </c>
      <c r="B46" s="46"/>
      <c r="C46" s="47">
        <f t="shared" si="4"/>
        <v>0</v>
      </c>
      <c r="D46" s="48"/>
      <c r="E46" s="48"/>
      <c r="F46" s="48"/>
      <c r="G46" s="48"/>
      <c r="H46" s="49"/>
      <c r="I46" s="50">
        <f t="shared" si="5"/>
        <v>0</v>
      </c>
    </row>
    <row r="47" spans="1:9" hidden="1" x14ac:dyDescent="0.2">
      <c r="A47" s="27" t="s">
        <v>60</v>
      </c>
      <c r="B47" s="46"/>
      <c r="C47" s="47">
        <f t="shared" si="4"/>
        <v>0</v>
      </c>
      <c r="D47" s="48"/>
      <c r="E47" s="48"/>
      <c r="F47" s="48"/>
      <c r="G47" s="48"/>
      <c r="H47" s="49"/>
      <c r="I47" s="50">
        <f t="shared" si="5"/>
        <v>0</v>
      </c>
    </row>
    <row r="48" spans="1:9" hidden="1" x14ac:dyDescent="0.2">
      <c r="A48" s="27" t="s">
        <v>61</v>
      </c>
      <c r="B48" s="46"/>
      <c r="C48" s="47">
        <f t="shared" si="4"/>
        <v>0</v>
      </c>
      <c r="D48" s="48"/>
      <c r="E48" s="48"/>
      <c r="F48" s="48"/>
      <c r="G48" s="48"/>
      <c r="H48" s="49"/>
      <c r="I48" s="50">
        <f t="shared" si="5"/>
        <v>0</v>
      </c>
    </row>
    <row r="49" spans="1:9" hidden="1" x14ac:dyDescent="0.2">
      <c r="A49" s="27" t="s">
        <v>62</v>
      </c>
      <c r="B49" s="46"/>
      <c r="C49" s="47">
        <f t="shared" si="4"/>
        <v>0</v>
      </c>
      <c r="D49" s="48"/>
      <c r="E49" s="48"/>
      <c r="F49" s="48"/>
      <c r="G49" s="48"/>
      <c r="H49" s="49"/>
      <c r="I49" s="50">
        <f t="shared" si="5"/>
        <v>0</v>
      </c>
    </row>
    <row r="50" spans="1:9" hidden="1" x14ac:dyDescent="0.2">
      <c r="A50" s="27" t="s">
        <v>63</v>
      </c>
      <c r="B50" s="46"/>
      <c r="C50" s="2">
        <f>B50/12</f>
        <v>0</v>
      </c>
      <c r="D50" s="48"/>
      <c r="E50" s="48"/>
      <c r="F50" s="48"/>
      <c r="G50" s="48"/>
      <c r="H50" s="49"/>
      <c r="I50" s="3">
        <f t="shared" ref="I50:I51" si="6">SUM(D50:H50)</f>
        <v>0</v>
      </c>
    </row>
    <row r="51" spans="1:9" ht="17" hidden="1" thickBot="1" x14ac:dyDescent="0.25">
      <c r="A51" s="32" t="s">
        <v>64</v>
      </c>
      <c r="B51" s="56"/>
      <c r="C51" s="52">
        <f>B51/12</f>
        <v>0</v>
      </c>
      <c r="D51" s="53"/>
      <c r="E51" s="53"/>
      <c r="F51" s="53"/>
      <c r="G51" s="53"/>
      <c r="H51" s="57"/>
      <c r="I51" s="55">
        <f t="shared" si="6"/>
        <v>0</v>
      </c>
    </row>
    <row r="52" spans="1:9" x14ac:dyDescent="0.2">
      <c r="A52" s="27" t="s">
        <v>25</v>
      </c>
      <c r="B52" s="46"/>
      <c r="C52" s="47">
        <f>B52/12</f>
        <v>0</v>
      </c>
      <c r="D52" s="48"/>
      <c r="E52" s="48"/>
      <c r="F52" s="48"/>
      <c r="G52" s="48"/>
      <c r="H52" s="49"/>
      <c r="I52" s="50">
        <f>SUM(D52:H52)</f>
        <v>0</v>
      </c>
    </row>
    <row r="53" spans="1:9" x14ac:dyDescent="0.2">
      <c r="A53" s="27" t="s">
        <v>26</v>
      </c>
      <c r="B53" s="46"/>
      <c r="C53" s="47">
        <f t="shared" ref="C53:C64" si="7">B53/12</f>
        <v>0</v>
      </c>
      <c r="D53" s="48"/>
      <c r="E53" s="48"/>
      <c r="F53" s="48"/>
      <c r="G53" s="48"/>
      <c r="H53" s="49"/>
      <c r="I53" s="50">
        <f t="shared" ref="I53:I64" si="8">SUM(D53:H53)</f>
        <v>0</v>
      </c>
    </row>
    <row r="54" spans="1:9" x14ac:dyDescent="0.2">
      <c r="A54" s="4" t="s">
        <v>27</v>
      </c>
      <c r="B54" s="61"/>
      <c r="C54" s="62">
        <f t="shared" si="7"/>
        <v>0</v>
      </c>
      <c r="D54" s="63"/>
      <c r="E54" s="63"/>
      <c r="F54" s="63"/>
      <c r="G54" s="63"/>
      <c r="H54" s="64"/>
      <c r="I54" s="65">
        <f t="shared" si="8"/>
        <v>0</v>
      </c>
    </row>
    <row r="55" spans="1:9" hidden="1" x14ac:dyDescent="0.2">
      <c r="A55" s="27" t="s">
        <v>65</v>
      </c>
      <c r="B55" s="46"/>
      <c r="C55" s="47">
        <f t="shared" si="7"/>
        <v>0</v>
      </c>
      <c r="D55" s="48"/>
      <c r="E55" s="48"/>
      <c r="F55" s="48"/>
      <c r="G55" s="48"/>
      <c r="H55" s="49"/>
      <c r="I55" s="50">
        <f t="shared" si="8"/>
        <v>0</v>
      </c>
    </row>
    <row r="56" spans="1:9" hidden="1" x14ac:dyDescent="0.2">
      <c r="A56" s="27" t="s">
        <v>66</v>
      </c>
      <c r="B56" s="46"/>
      <c r="C56" s="47">
        <f t="shared" si="7"/>
        <v>0</v>
      </c>
      <c r="D56" s="48"/>
      <c r="E56" s="48"/>
      <c r="F56" s="48"/>
      <c r="G56" s="48"/>
      <c r="H56" s="49"/>
      <c r="I56" s="50">
        <f t="shared" si="8"/>
        <v>0</v>
      </c>
    </row>
    <row r="57" spans="1:9" hidden="1" x14ac:dyDescent="0.2">
      <c r="A57" s="27" t="s">
        <v>67</v>
      </c>
      <c r="B57" s="46"/>
      <c r="C57" s="47">
        <f t="shared" si="7"/>
        <v>0</v>
      </c>
      <c r="D57" s="48"/>
      <c r="E57" s="48"/>
      <c r="F57" s="48"/>
      <c r="G57" s="48"/>
      <c r="H57" s="49"/>
      <c r="I57" s="50">
        <f t="shared" si="8"/>
        <v>0</v>
      </c>
    </row>
    <row r="58" spans="1:9" hidden="1" x14ac:dyDescent="0.2">
      <c r="A58" s="27" t="s">
        <v>68</v>
      </c>
      <c r="B58" s="46"/>
      <c r="C58" s="47">
        <f t="shared" si="7"/>
        <v>0</v>
      </c>
      <c r="D58" s="48"/>
      <c r="E58" s="48"/>
      <c r="F58" s="48"/>
      <c r="G58" s="48"/>
      <c r="H58" s="49"/>
      <c r="I58" s="50">
        <f t="shared" si="8"/>
        <v>0</v>
      </c>
    </row>
    <row r="59" spans="1:9" hidden="1" x14ac:dyDescent="0.2">
      <c r="A59" s="27" t="s">
        <v>69</v>
      </c>
      <c r="B59" s="46"/>
      <c r="C59" s="47">
        <f t="shared" si="7"/>
        <v>0</v>
      </c>
      <c r="D59" s="48"/>
      <c r="E59" s="48"/>
      <c r="F59" s="48"/>
      <c r="G59" s="48"/>
      <c r="H59" s="49"/>
      <c r="I59" s="50">
        <f t="shared" si="8"/>
        <v>0</v>
      </c>
    </row>
    <row r="60" spans="1:9" hidden="1" x14ac:dyDescent="0.2">
      <c r="A60" s="27" t="s">
        <v>70</v>
      </c>
      <c r="B60" s="46"/>
      <c r="C60" s="47">
        <f t="shared" si="7"/>
        <v>0</v>
      </c>
      <c r="D60" s="48"/>
      <c r="E60" s="48"/>
      <c r="F60" s="48"/>
      <c r="G60" s="48"/>
      <c r="H60" s="49"/>
      <c r="I60" s="50">
        <f t="shared" si="8"/>
        <v>0</v>
      </c>
    </row>
    <row r="61" spans="1:9" hidden="1" x14ac:dyDescent="0.2">
      <c r="A61" s="27" t="s">
        <v>71</v>
      </c>
      <c r="B61" s="46"/>
      <c r="C61" s="47">
        <f t="shared" si="7"/>
        <v>0</v>
      </c>
      <c r="D61" s="48"/>
      <c r="E61" s="48"/>
      <c r="F61" s="48"/>
      <c r="G61" s="48"/>
      <c r="H61" s="49"/>
      <c r="I61" s="50">
        <f t="shared" si="8"/>
        <v>0</v>
      </c>
    </row>
    <row r="62" spans="1:9" hidden="1" x14ac:dyDescent="0.2">
      <c r="A62" s="27" t="s">
        <v>72</v>
      </c>
      <c r="B62" s="46"/>
      <c r="C62" s="47">
        <f t="shared" si="7"/>
        <v>0</v>
      </c>
      <c r="D62" s="48"/>
      <c r="E62" s="48"/>
      <c r="F62" s="48"/>
      <c r="G62" s="48"/>
      <c r="H62" s="49"/>
      <c r="I62" s="50">
        <f t="shared" si="8"/>
        <v>0</v>
      </c>
    </row>
    <row r="63" spans="1:9" hidden="1" x14ac:dyDescent="0.2">
      <c r="A63" s="27" t="s">
        <v>73</v>
      </c>
      <c r="B63" s="46"/>
      <c r="C63" s="47">
        <f t="shared" si="7"/>
        <v>0</v>
      </c>
      <c r="D63" s="48"/>
      <c r="E63" s="48"/>
      <c r="F63" s="48"/>
      <c r="G63" s="48"/>
      <c r="H63" s="49"/>
      <c r="I63" s="50">
        <f t="shared" si="8"/>
        <v>0</v>
      </c>
    </row>
    <row r="64" spans="1:9" hidden="1" x14ac:dyDescent="0.2">
      <c r="A64" s="27" t="s">
        <v>74</v>
      </c>
      <c r="B64" s="46"/>
      <c r="C64" s="47">
        <f t="shared" si="7"/>
        <v>0</v>
      </c>
      <c r="D64" s="48"/>
      <c r="E64" s="48"/>
      <c r="F64" s="48"/>
      <c r="G64" s="48"/>
      <c r="H64" s="49"/>
      <c r="I64" s="50">
        <f t="shared" si="8"/>
        <v>0</v>
      </c>
    </row>
    <row r="65" spans="1:9" hidden="1" x14ac:dyDescent="0.2">
      <c r="A65" s="27" t="s">
        <v>75</v>
      </c>
      <c r="B65" s="46"/>
      <c r="C65" s="2">
        <f>B65/12</f>
        <v>0</v>
      </c>
      <c r="D65" s="48"/>
      <c r="E65" s="48"/>
      <c r="F65" s="48"/>
      <c r="G65" s="48"/>
      <c r="H65" s="49"/>
      <c r="I65" s="3">
        <f t="shared" ref="I65:I66" si="9">SUM(D65:H65)</f>
        <v>0</v>
      </c>
    </row>
    <row r="66" spans="1:9" ht="17" hidden="1" thickBot="1" x14ac:dyDescent="0.25">
      <c r="A66" s="32" t="s">
        <v>76</v>
      </c>
      <c r="B66" s="56"/>
      <c r="C66" s="52">
        <f>B66/12</f>
        <v>0</v>
      </c>
      <c r="D66" s="53"/>
      <c r="E66" s="53"/>
      <c r="F66" s="53"/>
      <c r="G66" s="53"/>
      <c r="H66" s="54"/>
      <c r="I66" s="55">
        <f t="shared" si="9"/>
        <v>0</v>
      </c>
    </row>
    <row r="68" spans="1:9" hidden="1" x14ac:dyDescent="0.2">
      <c r="B68" s="81">
        <f>B16*1.03</f>
        <v>0</v>
      </c>
    </row>
    <row r="69" spans="1:9" hidden="1" x14ac:dyDescent="0.2">
      <c r="B69" s="81">
        <f>B68*1.03</f>
        <v>0</v>
      </c>
    </row>
    <row r="70" spans="1:9" hidden="1" x14ac:dyDescent="0.2">
      <c r="B70" s="81">
        <f>B69*1.03</f>
        <v>0</v>
      </c>
    </row>
    <row r="71" spans="1:9" hidden="1" x14ac:dyDescent="0.2">
      <c r="B71" s="81">
        <f>B70*1.03</f>
        <v>0</v>
      </c>
    </row>
  </sheetData>
  <mergeCells count="12">
    <mergeCell ref="A1:I1"/>
    <mergeCell ref="A14:A15"/>
    <mergeCell ref="B14:B15"/>
    <mergeCell ref="C14:C15"/>
    <mergeCell ref="D14:H14"/>
    <mergeCell ref="I14:I15"/>
    <mergeCell ref="B8:C8"/>
    <mergeCell ref="B9:C9"/>
    <mergeCell ref="B10:C10"/>
    <mergeCell ref="B5:C5"/>
    <mergeCell ref="B3:H3"/>
    <mergeCell ref="B11:C11"/>
  </mergeCells>
  <pageMargins left="0.7" right="0.7" top="0.75" bottom="0.75" header="0.3" footer="0.3"/>
  <pageSetup orientation="landscape" horizontalDpi="0" verticalDpi="0"/>
</worksheet>
</file>

<file path=xl/worksheets/sheet2.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10992B-CE9C-E045-BD53-39701000DDEF}">
  <sheetPr codeName="Sheet1">
    <pageSetUpPr fitToPage="1"/>
  </sheetPr>
  <dimension ref="A1:S104"/>
  <sheetViews>
    <sheetView tabSelected="1" zoomScale="93" zoomScaleNormal="93" workbookViewId="0">
      <selection activeCell="R8" sqref="R8"/>
    </sheetView>
  </sheetViews>
  <sheetFormatPr baseColWidth="10" defaultColWidth="11.1640625" defaultRowHeight="16" x14ac:dyDescent="0.2"/>
  <cols>
    <col min="1" max="1" width="28.33203125" customWidth="1"/>
    <col min="2" max="7" width="12.6640625" customWidth="1"/>
    <col min="8" max="16" width="12.6640625" hidden="1" customWidth="1"/>
    <col min="17" max="17" width="16" customWidth="1"/>
  </cols>
  <sheetData>
    <row r="1" spans="1:17" ht="21" customHeight="1" x14ac:dyDescent="0.2">
      <c r="A1" s="80" t="s">
        <v>118</v>
      </c>
      <c r="B1" s="113"/>
      <c r="C1" s="113"/>
      <c r="D1" s="113"/>
      <c r="E1" s="113"/>
    </row>
    <row r="2" spans="1:17" ht="43" customHeight="1" x14ac:dyDescent="0.2">
      <c r="A2" s="80" t="s">
        <v>99</v>
      </c>
      <c r="B2" s="125"/>
      <c r="C2" s="125"/>
      <c r="D2" s="125"/>
      <c r="E2" s="125"/>
      <c r="F2" s="125"/>
      <c r="G2" s="125"/>
      <c r="H2" s="125"/>
      <c r="I2" s="125"/>
      <c r="J2" s="125"/>
      <c r="K2" s="125"/>
      <c r="L2" s="125"/>
      <c r="M2" s="125"/>
      <c r="N2" s="125"/>
      <c r="O2" s="125"/>
      <c r="P2" s="125"/>
      <c r="Q2" s="125"/>
    </row>
    <row r="3" spans="1:17" ht="21" customHeight="1" x14ac:dyDescent="0.2">
      <c r="A3" s="80" t="s">
        <v>100</v>
      </c>
      <c r="B3" s="114"/>
      <c r="C3" s="114"/>
      <c r="D3" s="114"/>
      <c r="E3" s="114"/>
    </row>
    <row r="4" spans="1:17" ht="21" customHeight="1" x14ac:dyDescent="0.2">
      <c r="A4" s="80" t="s">
        <v>114</v>
      </c>
      <c r="B4" s="114"/>
      <c r="C4" s="114"/>
      <c r="D4" s="83"/>
      <c r="E4" s="83"/>
    </row>
    <row r="5" spans="1:17" ht="21" customHeight="1" x14ac:dyDescent="0.2">
      <c r="A5" s="80" t="s">
        <v>115</v>
      </c>
      <c r="B5" s="114"/>
      <c r="C5" s="114"/>
      <c r="D5" s="84"/>
      <c r="E5" s="126"/>
      <c r="F5" s="127"/>
      <c r="G5" s="127"/>
      <c r="H5" s="127"/>
      <c r="I5" s="127"/>
      <c r="J5" s="127"/>
      <c r="K5" s="127"/>
      <c r="L5" s="127"/>
      <c r="M5" s="127"/>
      <c r="N5" s="127"/>
      <c r="O5" s="127"/>
      <c r="P5" s="127"/>
      <c r="Q5" s="128"/>
    </row>
    <row r="6" spans="1:17" ht="21" customHeight="1" x14ac:dyDescent="0.2">
      <c r="A6" s="124" t="s">
        <v>116</v>
      </c>
      <c r="B6" s="113"/>
      <c r="C6" s="113"/>
      <c r="D6" s="84"/>
      <c r="E6" s="129"/>
      <c r="F6" s="130"/>
      <c r="G6" s="130"/>
      <c r="H6" s="130"/>
      <c r="I6" s="130"/>
      <c r="J6" s="130"/>
      <c r="K6" s="130"/>
      <c r="L6" s="130"/>
      <c r="M6" s="130"/>
      <c r="N6" s="130"/>
      <c r="O6" s="130"/>
      <c r="P6" s="130"/>
      <c r="Q6" s="131"/>
    </row>
    <row r="7" spans="1:17" ht="21" customHeight="1" x14ac:dyDescent="0.2">
      <c r="A7" s="80" t="s">
        <v>117</v>
      </c>
      <c r="B7" s="113"/>
      <c r="C7" s="113"/>
      <c r="D7" s="84"/>
      <c r="E7" s="132"/>
      <c r="F7" s="133"/>
      <c r="G7" s="133"/>
      <c r="H7" s="133"/>
      <c r="I7" s="133"/>
      <c r="J7" s="133"/>
      <c r="K7" s="133"/>
      <c r="L7" s="133"/>
      <c r="M7" s="133"/>
      <c r="N7" s="133"/>
      <c r="O7" s="133"/>
      <c r="P7" s="133"/>
      <c r="Q7" s="134"/>
    </row>
    <row r="8" spans="1:17" x14ac:dyDescent="0.2">
      <c r="E8" s="135" t="s">
        <v>119</v>
      </c>
      <c r="F8" s="135"/>
      <c r="G8" s="135"/>
      <c r="H8" s="135"/>
      <c r="I8" s="135"/>
      <c r="J8" s="135"/>
      <c r="K8" s="135"/>
      <c r="L8" s="135"/>
      <c r="M8" s="135"/>
      <c r="N8" s="135"/>
      <c r="O8" s="135"/>
      <c r="P8" s="135"/>
      <c r="Q8" s="135"/>
    </row>
    <row r="9" spans="1:17" ht="7" customHeight="1" x14ac:dyDescent="0.2"/>
    <row r="10" spans="1:17" ht="25" customHeight="1" thickBot="1" x14ac:dyDescent="0.3">
      <c r="A10" s="38" t="s">
        <v>0</v>
      </c>
      <c r="B10" s="115" t="s">
        <v>1</v>
      </c>
      <c r="C10" s="116"/>
      <c r="D10" s="117"/>
      <c r="E10" s="115" t="s">
        <v>2</v>
      </c>
      <c r="F10" s="116"/>
      <c r="G10" s="117"/>
      <c r="H10" s="115" t="s">
        <v>3</v>
      </c>
      <c r="I10" s="116"/>
      <c r="J10" s="117"/>
      <c r="K10" s="115" t="s">
        <v>4</v>
      </c>
      <c r="L10" s="116"/>
      <c r="M10" s="117"/>
      <c r="N10" s="115" t="s">
        <v>5</v>
      </c>
      <c r="O10" s="116"/>
      <c r="P10" s="117"/>
      <c r="Q10" s="38" t="s">
        <v>6</v>
      </c>
    </row>
    <row r="11" spans="1:17" x14ac:dyDescent="0.2">
      <c r="A11" s="118" t="s">
        <v>7</v>
      </c>
      <c r="B11" s="119"/>
      <c r="C11" s="119"/>
      <c r="D11" s="119"/>
      <c r="E11" s="119"/>
      <c r="F11" s="119"/>
      <c r="G11" s="119"/>
      <c r="H11" s="119"/>
      <c r="I11" s="119"/>
      <c r="J11" s="119"/>
      <c r="K11" s="119"/>
      <c r="L11" s="119"/>
      <c r="M11" s="119"/>
      <c r="N11" s="119"/>
      <c r="O11" s="120"/>
      <c r="P11" s="120"/>
      <c r="Q11" s="121"/>
    </row>
    <row r="12" spans="1:17" x14ac:dyDescent="0.2">
      <c r="A12" s="26"/>
      <c r="B12" s="33" t="s">
        <v>32</v>
      </c>
      <c r="C12" s="34" t="s">
        <v>33</v>
      </c>
      <c r="D12" s="34" t="s">
        <v>6</v>
      </c>
      <c r="E12" s="34" t="s">
        <v>32</v>
      </c>
      <c r="F12" s="34" t="s">
        <v>33</v>
      </c>
      <c r="G12" s="34" t="s">
        <v>6</v>
      </c>
      <c r="H12" s="34" t="s">
        <v>32</v>
      </c>
      <c r="I12" s="34" t="s">
        <v>33</v>
      </c>
      <c r="J12" s="34" t="s">
        <v>6</v>
      </c>
      <c r="K12" s="34" t="s">
        <v>32</v>
      </c>
      <c r="L12" s="34" t="s">
        <v>33</v>
      </c>
      <c r="M12" s="34" t="s">
        <v>6</v>
      </c>
      <c r="N12" s="34" t="s">
        <v>32</v>
      </c>
      <c r="O12" s="34" t="s">
        <v>33</v>
      </c>
      <c r="P12" s="35" t="s">
        <v>6</v>
      </c>
      <c r="Q12" s="30"/>
    </row>
    <row r="13" spans="1:17" hidden="1" x14ac:dyDescent="0.2">
      <c r="A13" s="27" t="str">
        <f>'Personnel and Rates'!A16</f>
        <v>PI</v>
      </c>
      <c r="B13" s="21">
        <f>'Personnel and Rates'!C16*'Personnel and Rates'!D16</f>
        <v>0</v>
      </c>
      <c r="C13" s="21">
        <f>B13*'Personnel and Rates'!D8</f>
        <v>0</v>
      </c>
      <c r="D13" s="21">
        <f>SUM(B13:C13)</f>
        <v>0</v>
      </c>
      <c r="E13" s="7">
        <f>'Personnel and Rates'!C16*'Personnel and Rates'!D5*'Personnel and Rates'!E16</f>
        <v>0</v>
      </c>
      <c r="F13" s="21">
        <f>E13*'Personnel and Rates'!E8</f>
        <v>0</v>
      </c>
      <c r="G13" s="21">
        <f>SUM(E13:F13)</f>
        <v>0</v>
      </c>
      <c r="H13" s="7">
        <f>'Personnel and Rates'!C16*'Personnel and Rates'!D5*'Personnel and Rates'!D5*'Personnel and Rates'!F16</f>
        <v>0</v>
      </c>
      <c r="I13" s="21">
        <f>H13*'Personnel and Rates'!F8</f>
        <v>0</v>
      </c>
      <c r="J13" s="21">
        <f>SUM(H13:I13)</f>
        <v>0</v>
      </c>
      <c r="K13" s="7">
        <f>'Personnel and Rates'!C16*'Personnel and Rates'!D5*'Personnel and Rates'!D5*'Personnel and Rates'!D5*'Personnel and Rates'!G16</f>
        <v>0</v>
      </c>
      <c r="L13" s="21">
        <f>K13*'Personnel and Rates'!G8</f>
        <v>0</v>
      </c>
      <c r="M13" s="21">
        <f>SUM(K13:L13)</f>
        <v>0</v>
      </c>
      <c r="N13" s="10">
        <f>'Personnel and Rates'!C16*'Personnel and Rates'!D5*'Personnel and Rates'!D5*'Personnel and Rates'!D5*'Personnel and Rates'!D5*'Personnel and Rates'!H16</f>
        <v>0</v>
      </c>
      <c r="O13" s="21">
        <f>N13*'Personnel and Rates'!H8</f>
        <v>0</v>
      </c>
      <c r="P13" s="21">
        <f>SUM(N13:O13)</f>
        <v>0</v>
      </c>
      <c r="Q13" s="14">
        <f>SUM(P13,M13,J13,G13,D13)</f>
        <v>0</v>
      </c>
    </row>
    <row r="14" spans="1:17" hidden="1" x14ac:dyDescent="0.2">
      <c r="A14" s="27" t="str">
        <f>'Personnel and Rates'!A17</f>
        <v>Co-PI/Co-I #1</v>
      </c>
      <c r="B14" s="21">
        <f>'Personnel and Rates'!C17*'Personnel and Rates'!D17</f>
        <v>0</v>
      </c>
      <c r="C14" s="21">
        <f>B14*'Personnel and Rates'!D8</f>
        <v>0</v>
      </c>
      <c r="D14" s="21">
        <f>SUM(B14:C14)</f>
        <v>0</v>
      </c>
      <c r="E14" s="7">
        <f>'Personnel and Rates'!C17*'Personnel and Rates'!D5*'Personnel and Rates'!E17</f>
        <v>0</v>
      </c>
      <c r="F14" s="21">
        <f>E14*'Personnel and Rates'!E8</f>
        <v>0</v>
      </c>
      <c r="G14" s="21">
        <f>SUM(E14:F14)</f>
        <v>0</v>
      </c>
      <c r="H14" s="7">
        <f>'Personnel and Rates'!C17*'Personnel and Rates'!D5*'Personnel and Rates'!D5*'Personnel and Rates'!F17</f>
        <v>0</v>
      </c>
      <c r="I14" s="21">
        <f>H14*'Personnel and Rates'!F8</f>
        <v>0</v>
      </c>
      <c r="J14" s="21">
        <f>SUM(H14:I14)</f>
        <v>0</v>
      </c>
      <c r="K14" s="7">
        <f>'Personnel and Rates'!C17*'Personnel and Rates'!D5*'Personnel and Rates'!D5*'Personnel and Rates'!D5*'Personnel and Rates'!G17</f>
        <v>0</v>
      </c>
      <c r="L14" s="21">
        <f>K14*'Personnel and Rates'!G8</f>
        <v>0</v>
      </c>
      <c r="M14" s="21">
        <f>SUM(K14:L14)</f>
        <v>0</v>
      </c>
      <c r="N14" s="10">
        <f>'Personnel and Rates'!C17*'Personnel and Rates'!D5*'Personnel and Rates'!D5*'Personnel and Rates'!D5*'Personnel and Rates'!D5*'Personnel and Rates'!H17</f>
        <v>0</v>
      </c>
      <c r="O14" s="21">
        <f>N14*'Personnel and Rates'!H8</f>
        <v>0</v>
      </c>
      <c r="P14" s="21">
        <f>SUM(N14:O14)</f>
        <v>0</v>
      </c>
      <c r="Q14" s="18">
        <f t="shared" ref="Q14:Q29" si="0">SUM(P14,M14,J14,G14,D14)</f>
        <v>0</v>
      </c>
    </row>
    <row r="15" spans="1:17" hidden="1" x14ac:dyDescent="0.2">
      <c r="A15" s="27" t="str">
        <f>'Personnel and Rates'!A18</f>
        <v>Co-PI/Co-I #2</v>
      </c>
      <c r="B15" s="21">
        <f>'Personnel and Rates'!C18*'Personnel and Rates'!D18</f>
        <v>0</v>
      </c>
      <c r="C15" s="21">
        <f>B15*'Personnel and Rates'!D8</f>
        <v>0</v>
      </c>
      <c r="D15" s="21">
        <f t="shared" ref="D15:D19" si="1">SUM(B15:C15)</f>
        <v>0</v>
      </c>
      <c r="E15" s="7">
        <f>'Personnel and Rates'!C18*'Personnel and Rates'!D5*'Personnel and Rates'!E18</f>
        <v>0</v>
      </c>
      <c r="F15" s="21">
        <f>E15*'Personnel and Rates'!E8</f>
        <v>0</v>
      </c>
      <c r="G15" s="21">
        <f t="shared" ref="G15:G19" si="2">SUM(E15:F15)</f>
        <v>0</v>
      </c>
      <c r="H15" s="7">
        <f>'Personnel and Rates'!C18*'Personnel and Rates'!D5*'Personnel and Rates'!D5*'Personnel and Rates'!F18</f>
        <v>0</v>
      </c>
      <c r="I15" s="21">
        <f>H15*'Personnel and Rates'!F8</f>
        <v>0</v>
      </c>
      <c r="J15" s="21">
        <f t="shared" ref="J15:J19" si="3">SUM(H15:I15)</f>
        <v>0</v>
      </c>
      <c r="K15" s="7">
        <f>'Personnel and Rates'!C18*'Personnel and Rates'!D5*'Personnel and Rates'!D5*'Personnel and Rates'!D5*'Personnel and Rates'!G18</f>
        <v>0</v>
      </c>
      <c r="L15" s="21">
        <f>K15*'Personnel and Rates'!G8</f>
        <v>0</v>
      </c>
      <c r="M15" s="21">
        <f t="shared" ref="M15:M19" si="4">SUM(K15:L15)</f>
        <v>0</v>
      </c>
      <c r="N15" s="10">
        <f>'Personnel and Rates'!C18*'Personnel and Rates'!D5*'Personnel and Rates'!D5*'Personnel and Rates'!D5*'Personnel and Rates'!D5*'Personnel and Rates'!H18</f>
        <v>0</v>
      </c>
      <c r="O15" s="21">
        <f>N15*'Personnel and Rates'!H8</f>
        <v>0</v>
      </c>
      <c r="P15" s="21">
        <f t="shared" ref="P15:P18" si="5">SUM(N15:O15)</f>
        <v>0</v>
      </c>
      <c r="Q15" s="18">
        <f t="shared" si="0"/>
        <v>0</v>
      </c>
    </row>
    <row r="16" spans="1:17" hidden="1" x14ac:dyDescent="0.2">
      <c r="A16" s="27" t="str">
        <f>'Personnel and Rates'!A19</f>
        <v>Co-PI/Co-I #3</v>
      </c>
      <c r="B16" s="21">
        <f>'Personnel and Rates'!C19*'Personnel and Rates'!D19</f>
        <v>0</v>
      </c>
      <c r="C16" s="21">
        <f>B16*'Personnel and Rates'!D8</f>
        <v>0</v>
      </c>
      <c r="D16" s="21">
        <f t="shared" si="1"/>
        <v>0</v>
      </c>
      <c r="E16" s="7">
        <f>'Personnel and Rates'!C19*'Personnel and Rates'!D5*'Personnel and Rates'!E19</f>
        <v>0</v>
      </c>
      <c r="F16" s="21">
        <f>E16*'Personnel and Rates'!E8</f>
        <v>0</v>
      </c>
      <c r="G16" s="21">
        <f t="shared" si="2"/>
        <v>0</v>
      </c>
      <c r="H16" s="7">
        <f>'Personnel and Rates'!C19*'Personnel and Rates'!D5*'Personnel and Rates'!D5*'Personnel and Rates'!F19</f>
        <v>0</v>
      </c>
      <c r="I16" s="21">
        <f>H16*'Personnel and Rates'!F8</f>
        <v>0</v>
      </c>
      <c r="J16" s="21">
        <f t="shared" si="3"/>
        <v>0</v>
      </c>
      <c r="K16" s="7">
        <f>'Personnel and Rates'!C19*'Personnel and Rates'!D5*'Personnel and Rates'!D5*'Personnel and Rates'!D5*'Personnel and Rates'!G19</f>
        <v>0</v>
      </c>
      <c r="L16" s="21">
        <f>K16*'Personnel and Rates'!G8</f>
        <v>0</v>
      </c>
      <c r="M16" s="21">
        <f t="shared" si="4"/>
        <v>0</v>
      </c>
      <c r="N16" s="10">
        <f>'Personnel and Rates'!C19*'Personnel and Rates'!D5*'Personnel and Rates'!D5*'Personnel and Rates'!D5*'Personnel and Rates'!D5*'Personnel and Rates'!H19</f>
        <v>0</v>
      </c>
      <c r="O16" s="21">
        <f>N16*'Personnel and Rates'!H8</f>
        <v>0</v>
      </c>
      <c r="P16" s="21">
        <f t="shared" si="5"/>
        <v>0</v>
      </c>
      <c r="Q16" s="18">
        <f t="shared" si="0"/>
        <v>0</v>
      </c>
    </row>
    <row r="17" spans="1:17" hidden="1" x14ac:dyDescent="0.2">
      <c r="A17" s="27" t="str">
        <f>'Personnel and Rates'!A20</f>
        <v>Co-PI/Co-I #4</v>
      </c>
      <c r="B17" s="21">
        <f>'Personnel and Rates'!C20*'Personnel and Rates'!D20</f>
        <v>0</v>
      </c>
      <c r="C17" s="21">
        <f>B17*'Personnel and Rates'!D8</f>
        <v>0</v>
      </c>
      <c r="D17" s="21">
        <f t="shared" si="1"/>
        <v>0</v>
      </c>
      <c r="E17" s="7">
        <f>'Personnel and Rates'!C20*'Personnel and Rates'!D5*'Personnel and Rates'!E20</f>
        <v>0</v>
      </c>
      <c r="F17" s="21">
        <f>E17*'Personnel and Rates'!E8</f>
        <v>0</v>
      </c>
      <c r="G17" s="21">
        <f t="shared" si="2"/>
        <v>0</v>
      </c>
      <c r="H17" s="7">
        <f>'Personnel and Rates'!C20*'Personnel and Rates'!D5*'Personnel and Rates'!D5*'Personnel and Rates'!F20</f>
        <v>0</v>
      </c>
      <c r="I17" s="21">
        <f>H17*'Personnel and Rates'!F8</f>
        <v>0</v>
      </c>
      <c r="J17" s="21">
        <f t="shared" si="3"/>
        <v>0</v>
      </c>
      <c r="K17" s="7">
        <f>'Personnel and Rates'!C20*'Personnel and Rates'!D5*'Personnel and Rates'!D5*'Personnel and Rates'!D5*'Personnel and Rates'!G20</f>
        <v>0</v>
      </c>
      <c r="L17" s="21">
        <f>K17*'Personnel and Rates'!G8</f>
        <v>0</v>
      </c>
      <c r="M17" s="21">
        <f t="shared" si="4"/>
        <v>0</v>
      </c>
      <c r="N17" s="10">
        <f>'Personnel and Rates'!C20*'Personnel and Rates'!D5*'Personnel and Rates'!D5*'Personnel and Rates'!D5*'Personnel and Rates'!D5*'Personnel and Rates'!H20</f>
        <v>0</v>
      </c>
      <c r="O17" s="21">
        <f>N17*'Personnel and Rates'!H8</f>
        <v>0</v>
      </c>
      <c r="P17" s="21">
        <f t="shared" si="5"/>
        <v>0</v>
      </c>
      <c r="Q17" s="18">
        <f t="shared" si="0"/>
        <v>0</v>
      </c>
    </row>
    <row r="18" spans="1:17" hidden="1" x14ac:dyDescent="0.2">
      <c r="A18" s="27" t="str">
        <f>'Personnel and Rates'!A21</f>
        <v>Co-PI/Co-I #5</v>
      </c>
      <c r="B18" s="21">
        <f>'Personnel and Rates'!C21*'Personnel and Rates'!D21</f>
        <v>0</v>
      </c>
      <c r="C18" s="21">
        <f>B18*'Personnel and Rates'!D8</f>
        <v>0</v>
      </c>
      <c r="D18" s="21">
        <f t="shared" si="1"/>
        <v>0</v>
      </c>
      <c r="E18" s="7">
        <f>'Personnel and Rates'!C21*'Personnel and Rates'!D5*'Personnel and Rates'!E21</f>
        <v>0</v>
      </c>
      <c r="F18" s="21">
        <f>E18*'Personnel and Rates'!E8</f>
        <v>0</v>
      </c>
      <c r="G18" s="21">
        <f t="shared" si="2"/>
        <v>0</v>
      </c>
      <c r="H18" s="7">
        <f>'Personnel and Rates'!C21*'Personnel and Rates'!D5*'Personnel and Rates'!D5*'Personnel and Rates'!F21</f>
        <v>0</v>
      </c>
      <c r="I18" s="21">
        <f>H18*'Personnel and Rates'!F8</f>
        <v>0</v>
      </c>
      <c r="J18" s="21">
        <f t="shared" si="3"/>
        <v>0</v>
      </c>
      <c r="K18" s="7">
        <f>'Personnel and Rates'!C21*'Personnel and Rates'!D5*'Personnel and Rates'!D5*'Personnel and Rates'!D5*'Personnel and Rates'!G21</f>
        <v>0</v>
      </c>
      <c r="L18" s="21">
        <f>K18*'Personnel and Rates'!G8</f>
        <v>0</v>
      </c>
      <c r="M18" s="21">
        <f t="shared" si="4"/>
        <v>0</v>
      </c>
      <c r="N18" s="10">
        <f>'Personnel and Rates'!C21*'Personnel and Rates'!D5*'Personnel and Rates'!D5*'Personnel and Rates'!D5*'Personnel and Rates'!D5*'Personnel and Rates'!H21</f>
        <v>0</v>
      </c>
      <c r="O18" s="21">
        <f>N18*'Personnel and Rates'!H8</f>
        <v>0</v>
      </c>
      <c r="P18" s="21">
        <f t="shared" si="5"/>
        <v>0</v>
      </c>
      <c r="Q18" s="18">
        <f t="shared" si="0"/>
        <v>0</v>
      </c>
    </row>
    <row r="19" spans="1:17" hidden="1" x14ac:dyDescent="0.2">
      <c r="A19" s="27" t="str">
        <f>'Personnel and Rates'!A22</f>
        <v>Co-PI/Co-I #6</v>
      </c>
      <c r="B19" s="21">
        <f>'Personnel and Rates'!C22*'Personnel and Rates'!D22</f>
        <v>0</v>
      </c>
      <c r="C19" s="21">
        <f>B19*'Personnel and Rates'!D8</f>
        <v>0</v>
      </c>
      <c r="D19" s="21">
        <f t="shared" si="1"/>
        <v>0</v>
      </c>
      <c r="E19" s="7">
        <f>'Personnel and Rates'!C22*'Personnel and Rates'!D5*'Personnel and Rates'!E22</f>
        <v>0</v>
      </c>
      <c r="F19" s="21">
        <f>E19*'Personnel and Rates'!E8</f>
        <v>0</v>
      </c>
      <c r="G19" s="21">
        <f t="shared" si="2"/>
        <v>0</v>
      </c>
      <c r="H19" s="7">
        <f>'Personnel and Rates'!C22*'Personnel and Rates'!D5*'Personnel and Rates'!D5*'Personnel and Rates'!F22</f>
        <v>0</v>
      </c>
      <c r="I19" s="21">
        <f>H19*'Personnel and Rates'!F8</f>
        <v>0</v>
      </c>
      <c r="J19" s="21">
        <f t="shared" si="3"/>
        <v>0</v>
      </c>
      <c r="K19" s="7">
        <f>'Personnel and Rates'!C22*'Personnel and Rates'!D5*'Personnel and Rates'!D5*'Personnel and Rates'!D5*'Personnel and Rates'!G22</f>
        <v>0</v>
      </c>
      <c r="L19" s="21">
        <f>K19*'Personnel and Rates'!G8</f>
        <v>0</v>
      </c>
      <c r="M19" s="21">
        <f t="shared" si="4"/>
        <v>0</v>
      </c>
      <c r="N19" s="10">
        <f>'Personnel and Rates'!C22*'Personnel and Rates'!D5*'Personnel and Rates'!D5*'Personnel and Rates'!D5*'Personnel and Rates'!D5*'Personnel and Rates'!H22</f>
        <v>0</v>
      </c>
      <c r="O19" s="21">
        <f>N19*'Personnel and Rates'!H8</f>
        <v>0</v>
      </c>
      <c r="P19" s="21">
        <f t="shared" ref="P19" si="6">SUM(N19:O19)</f>
        <v>0</v>
      </c>
      <c r="Q19" s="18">
        <f t="shared" si="0"/>
        <v>0</v>
      </c>
    </row>
    <row r="20" spans="1:17" hidden="1" x14ac:dyDescent="0.2">
      <c r="A20" s="27" t="str">
        <f>'Personnel and Rates'!A23</f>
        <v>Co-PI/Co-I #7</v>
      </c>
      <c r="B20" s="21">
        <f>'Personnel and Rates'!C23*'Personnel and Rates'!D23</f>
        <v>0</v>
      </c>
      <c r="C20" s="21">
        <f>B20*'Personnel and Rates'!D8</f>
        <v>0</v>
      </c>
      <c r="D20" s="21">
        <f t="shared" ref="D20:D29" si="7">SUM(B20:C20)</f>
        <v>0</v>
      </c>
      <c r="E20" s="7">
        <f>'Personnel and Rates'!C23*'Personnel and Rates'!D5*'Personnel and Rates'!E23</f>
        <v>0</v>
      </c>
      <c r="F20" s="21">
        <f>E20*'Personnel and Rates'!E8</f>
        <v>0</v>
      </c>
      <c r="G20" s="21">
        <f t="shared" ref="G20:G29" si="8">SUM(E20:F20)</f>
        <v>0</v>
      </c>
      <c r="H20" s="7">
        <f>'Personnel and Rates'!C23*'Personnel and Rates'!D5*'Personnel and Rates'!D5*'Personnel and Rates'!F23</f>
        <v>0</v>
      </c>
      <c r="I20" s="21">
        <f>H20*'Personnel and Rates'!F8</f>
        <v>0</v>
      </c>
      <c r="J20" s="21">
        <f t="shared" ref="J20:J29" si="9">SUM(H20:I20)</f>
        <v>0</v>
      </c>
      <c r="K20" s="7">
        <f>'Personnel and Rates'!C23*'Personnel and Rates'!D5*'Personnel and Rates'!D5*'Personnel and Rates'!D5*'Personnel and Rates'!G23</f>
        <v>0</v>
      </c>
      <c r="L20" s="21">
        <f>K20*'Personnel and Rates'!G8</f>
        <v>0</v>
      </c>
      <c r="M20" s="21">
        <f t="shared" ref="M20:M29" si="10">SUM(K20:L20)</f>
        <v>0</v>
      </c>
      <c r="N20" s="10">
        <f>'Personnel and Rates'!C23*'Personnel and Rates'!D5*'Personnel and Rates'!D5*'Personnel and Rates'!D5*'Personnel and Rates'!D5*'Personnel and Rates'!H23</f>
        <v>0</v>
      </c>
      <c r="O20" s="21">
        <f>N20*'Personnel and Rates'!H8</f>
        <v>0</v>
      </c>
      <c r="P20" s="21">
        <f t="shared" ref="P20:P29" si="11">SUM(N20:O20)</f>
        <v>0</v>
      </c>
      <c r="Q20" s="18">
        <f t="shared" si="0"/>
        <v>0</v>
      </c>
    </row>
    <row r="21" spans="1:17" hidden="1" x14ac:dyDescent="0.2">
      <c r="A21" s="27" t="str">
        <f>'Personnel and Rates'!A24</f>
        <v>Co-PI/Co-I #8</v>
      </c>
      <c r="B21" s="21">
        <f>'Personnel and Rates'!C24*'Personnel and Rates'!D24</f>
        <v>0</v>
      </c>
      <c r="C21" s="21">
        <f>B21*'Personnel and Rates'!D8</f>
        <v>0</v>
      </c>
      <c r="D21" s="21">
        <f t="shared" si="7"/>
        <v>0</v>
      </c>
      <c r="E21" s="7">
        <f>'Personnel and Rates'!C24*'Personnel and Rates'!D5*'Personnel and Rates'!E24</f>
        <v>0</v>
      </c>
      <c r="F21" s="21">
        <f>E21*'Personnel and Rates'!E8</f>
        <v>0</v>
      </c>
      <c r="G21" s="21">
        <f t="shared" si="8"/>
        <v>0</v>
      </c>
      <c r="H21" s="7">
        <f>'Personnel and Rates'!C24*'Personnel and Rates'!D5*'Personnel and Rates'!D5*'Personnel and Rates'!F24</f>
        <v>0</v>
      </c>
      <c r="I21" s="21">
        <f>H21*'Personnel and Rates'!F8</f>
        <v>0</v>
      </c>
      <c r="J21" s="21">
        <f t="shared" si="9"/>
        <v>0</v>
      </c>
      <c r="K21" s="7">
        <f>'Personnel and Rates'!C24*'Personnel and Rates'!D5*'Personnel and Rates'!D5*'Personnel and Rates'!D5*'Personnel and Rates'!G24</f>
        <v>0</v>
      </c>
      <c r="L21" s="21">
        <f>K21*'Personnel and Rates'!G8</f>
        <v>0</v>
      </c>
      <c r="M21" s="21">
        <f t="shared" si="10"/>
        <v>0</v>
      </c>
      <c r="N21" s="10">
        <f>'Personnel and Rates'!C24*'Personnel and Rates'!D5*'Personnel and Rates'!D5*'Personnel and Rates'!D5*'Personnel and Rates'!D5*'Personnel and Rates'!H24</f>
        <v>0</v>
      </c>
      <c r="O21" s="21">
        <f>N21*'Personnel and Rates'!H8</f>
        <v>0</v>
      </c>
      <c r="P21" s="21">
        <f t="shared" si="11"/>
        <v>0</v>
      </c>
      <c r="Q21" s="18">
        <f t="shared" si="0"/>
        <v>0</v>
      </c>
    </row>
    <row r="22" spans="1:17" hidden="1" x14ac:dyDescent="0.2">
      <c r="A22" s="27" t="str">
        <f>'Personnel and Rates'!A25</f>
        <v>Co-PI/Co-I #9</v>
      </c>
      <c r="B22" s="21">
        <f>'Personnel and Rates'!C25*'Personnel and Rates'!D25</f>
        <v>0</v>
      </c>
      <c r="C22" s="21">
        <f>B22*'Personnel and Rates'!D8</f>
        <v>0</v>
      </c>
      <c r="D22" s="21">
        <f t="shared" si="7"/>
        <v>0</v>
      </c>
      <c r="E22" s="7">
        <f>'Personnel and Rates'!C25*'Personnel and Rates'!D5*'Personnel and Rates'!E25</f>
        <v>0</v>
      </c>
      <c r="F22" s="21">
        <f>E22*'Personnel and Rates'!E8</f>
        <v>0</v>
      </c>
      <c r="G22" s="21">
        <f t="shared" si="8"/>
        <v>0</v>
      </c>
      <c r="H22" s="7">
        <f>'Personnel and Rates'!C25*'Personnel and Rates'!D5*'Personnel and Rates'!D5*'Personnel and Rates'!F25</f>
        <v>0</v>
      </c>
      <c r="I22" s="21">
        <f>H22*'Personnel and Rates'!F8</f>
        <v>0</v>
      </c>
      <c r="J22" s="21">
        <f t="shared" si="9"/>
        <v>0</v>
      </c>
      <c r="K22" s="7">
        <f>'Personnel and Rates'!C25*'Personnel and Rates'!D5*'Personnel and Rates'!D5*'Personnel and Rates'!D5*'Personnel and Rates'!G25</f>
        <v>0</v>
      </c>
      <c r="L22" s="21">
        <f>K22*'Personnel and Rates'!G8</f>
        <v>0</v>
      </c>
      <c r="M22" s="21">
        <f t="shared" si="10"/>
        <v>0</v>
      </c>
      <c r="N22" s="10">
        <f>'Personnel and Rates'!C25*'Personnel and Rates'!D5*'Personnel and Rates'!D5*'Personnel and Rates'!D5*'Personnel and Rates'!D5*'Personnel and Rates'!H25</f>
        <v>0</v>
      </c>
      <c r="O22" s="21">
        <f>N22*'Personnel and Rates'!H8</f>
        <v>0</v>
      </c>
      <c r="P22" s="21">
        <f t="shared" si="11"/>
        <v>0</v>
      </c>
      <c r="Q22" s="18">
        <f t="shared" si="0"/>
        <v>0</v>
      </c>
    </row>
    <row r="23" spans="1:17" hidden="1" x14ac:dyDescent="0.2">
      <c r="A23" s="27" t="str">
        <f>'Personnel and Rates'!A26</f>
        <v>Co-PI/Co-I #10</v>
      </c>
      <c r="B23" s="21">
        <f>'Personnel and Rates'!C26*'Personnel and Rates'!D26</f>
        <v>0</v>
      </c>
      <c r="C23" s="21">
        <f>B23*'Personnel and Rates'!D8</f>
        <v>0</v>
      </c>
      <c r="D23" s="21">
        <f t="shared" si="7"/>
        <v>0</v>
      </c>
      <c r="E23" s="7">
        <f>'Personnel and Rates'!C26*'Personnel and Rates'!D5*'Personnel and Rates'!E26</f>
        <v>0</v>
      </c>
      <c r="F23" s="21">
        <f>E23*'Personnel and Rates'!E8</f>
        <v>0</v>
      </c>
      <c r="G23" s="21">
        <f t="shared" si="8"/>
        <v>0</v>
      </c>
      <c r="H23" s="7">
        <f>'Personnel and Rates'!C26*'Personnel and Rates'!D5*'Personnel and Rates'!D5*'Personnel and Rates'!F26</f>
        <v>0</v>
      </c>
      <c r="I23" s="21">
        <f>H23*'Personnel and Rates'!F8</f>
        <v>0</v>
      </c>
      <c r="J23" s="21">
        <f t="shared" si="9"/>
        <v>0</v>
      </c>
      <c r="K23" s="7">
        <f>'Personnel and Rates'!C26*'Personnel and Rates'!D5*'Personnel and Rates'!D5*'Personnel and Rates'!D5*'Personnel and Rates'!G26</f>
        <v>0</v>
      </c>
      <c r="L23" s="21">
        <f>K23*'Personnel and Rates'!G8</f>
        <v>0</v>
      </c>
      <c r="M23" s="21">
        <f t="shared" si="10"/>
        <v>0</v>
      </c>
      <c r="N23" s="10">
        <f>'Personnel and Rates'!C26*'Personnel and Rates'!D5*'Personnel and Rates'!D5*'Personnel and Rates'!D5*'Personnel and Rates'!D5*'Personnel and Rates'!H26</f>
        <v>0</v>
      </c>
      <c r="O23" s="21">
        <f>N23*'Personnel and Rates'!H8</f>
        <v>0</v>
      </c>
      <c r="P23" s="21">
        <f t="shared" si="11"/>
        <v>0</v>
      </c>
      <c r="Q23" s="18">
        <f t="shared" si="0"/>
        <v>0</v>
      </c>
    </row>
    <row r="24" spans="1:17" hidden="1" x14ac:dyDescent="0.2">
      <c r="A24" s="27" t="str">
        <f>'Personnel and Rates'!A27</f>
        <v>Co-PI/Co-I #11</v>
      </c>
      <c r="B24" s="21">
        <f>'Personnel and Rates'!C27*'Personnel and Rates'!D27</f>
        <v>0</v>
      </c>
      <c r="C24" s="21">
        <f>B24*'Personnel and Rates'!D8</f>
        <v>0</v>
      </c>
      <c r="D24" s="21">
        <f t="shared" si="7"/>
        <v>0</v>
      </c>
      <c r="E24" s="7">
        <f>'Personnel and Rates'!C27*'Personnel and Rates'!D5*'Personnel and Rates'!E27</f>
        <v>0</v>
      </c>
      <c r="F24" s="21">
        <f>E24*'Personnel and Rates'!E8</f>
        <v>0</v>
      </c>
      <c r="G24" s="21">
        <f t="shared" si="8"/>
        <v>0</v>
      </c>
      <c r="H24" s="7">
        <f>'Personnel and Rates'!C27*'Personnel and Rates'!D5*'Personnel and Rates'!D5*'Personnel and Rates'!F27</f>
        <v>0</v>
      </c>
      <c r="I24" s="21">
        <f>H24*'Personnel and Rates'!F8</f>
        <v>0</v>
      </c>
      <c r="J24" s="21">
        <f t="shared" si="9"/>
        <v>0</v>
      </c>
      <c r="K24" s="7">
        <f>'Personnel and Rates'!C27*'Personnel and Rates'!D5*'Personnel and Rates'!D5*'Personnel and Rates'!D5*'Personnel and Rates'!G27</f>
        <v>0</v>
      </c>
      <c r="L24" s="21">
        <f>K24*'Personnel and Rates'!G8</f>
        <v>0</v>
      </c>
      <c r="M24" s="21">
        <f t="shared" si="10"/>
        <v>0</v>
      </c>
      <c r="N24" s="10">
        <f>'Personnel and Rates'!C27*'Personnel and Rates'!D5*'Personnel and Rates'!D5*'Personnel and Rates'!D5*'Personnel and Rates'!D5*'Personnel and Rates'!H27</f>
        <v>0</v>
      </c>
      <c r="O24" s="21">
        <f>N24*'Personnel and Rates'!H8</f>
        <v>0</v>
      </c>
      <c r="P24" s="21">
        <f t="shared" si="11"/>
        <v>0</v>
      </c>
      <c r="Q24" s="18">
        <f t="shared" si="0"/>
        <v>0</v>
      </c>
    </row>
    <row r="25" spans="1:17" hidden="1" x14ac:dyDescent="0.2">
      <c r="A25" s="27" t="str">
        <f>'Personnel and Rates'!A28</f>
        <v>Co-PI/Co-I #12</v>
      </c>
      <c r="B25" s="21">
        <f>'Personnel and Rates'!C28*'Personnel and Rates'!D28</f>
        <v>0</v>
      </c>
      <c r="C25" s="21">
        <f>B25*'Personnel and Rates'!D8</f>
        <v>0</v>
      </c>
      <c r="D25" s="21">
        <f t="shared" si="7"/>
        <v>0</v>
      </c>
      <c r="E25" s="7">
        <f>'Personnel and Rates'!C28*'Personnel and Rates'!D5*'Personnel and Rates'!E28</f>
        <v>0</v>
      </c>
      <c r="F25" s="21">
        <f>E25*'Personnel and Rates'!E8</f>
        <v>0</v>
      </c>
      <c r="G25" s="21">
        <f t="shared" si="8"/>
        <v>0</v>
      </c>
      <c r="H25" s="7">
        <f>'Personnel and Rates'!C28*'Personnel and Rates'!D5*'Personnel and Rates'!D5*'Personnel and Rates'!F28</f>
        <v>0</v>
      </c>
      <c r="I25" s="21">
        <f>H25*'Personnel and Rates'!F8</f>
        <v>0</v>
      </c>
      <c r="J25" s="21">
        <f t="shared" si="9"/>
        <v>0</v>
      </c>
      <c r="K25" s="7">
        <f>'Personnel and Rates'!C28*'Personnel and Rates'!D5*'Personnel and Rates'!D5*'Personnel and Rates'!D5*'Personnel and Rates'!G28</f>
        <v>0</v>
      </c>
      <c r="L25" s="21">
        <f>K25*'Personnel and Rates'!G8</f>
        <v>0</v>
      </c>
      <c r="M25" s="21">
        <f t="shared" si="10"/>
        <v>0</v>
      </c>
      <c r="N25" s="10">
        <f>'Personnel and Rates'!C28*'Personnel and Rates'!D5*'Personnel and Rates'!D5*'Personnel and Rates'!D5*'Personnel and Rates'!D5*'Personnel and Rates'!H28</f>
        <v>0</v>
      </c>
      <c r="O25" s="21">
        <f>N25*'Personnel and Rates'!H8</f>
        <v>0</v>
      </c>
      <c r="P25" s="21">
        <f t="shared" si="11"/>
        <v>0</v>
      </c>
      <c r="Q25" s="18">
        <f t="shared" si="0"/>
        <v>0</v>
      </c>
    </row>
    <row r="26" spans="1:17" hidden="1" x14ac:dyDescent="0.2">
      <c r="A26" s="27" t="str">
        <f>'Personnel and Rates'!A29</f>
        <v>Co-PI/Co-I #13</v>
      </c>
      <c r="B26" s="21">
        <f>'Personnel and Rates'!C29*'Personnel and Rates'!D29</f>
        <v>0</v>
      </c>
      <c r="C26" s="21">
        <f>B26*'Personnel and Rates'!D8</f>
        <v>0</v>
      </c>
      <c r="D26" s="21">
        <f t="shared" si="7"/>
        <v>0</v>
      </c>
      <c r="E26" s="7">
        <f>'Personnel and Rates'!C29*'Personnel and Rates'!D5*'Personnel and Rates'!E29</f>
        <v>0</v>
      </c>
      <c r="F26" s="21">
        <f>E26*'Personnel and Rates'!E8</f>
        <v>0</v>
      </c>
      <c r="G26" s="21">
        <f t="shared" si="8"/>
        <v>0</v>
      </c>
      <c r="H26" s="7">
        <f>'Personnel and Rates'!C29*'Personnel and Rates'!D5*'Personnel and Rates'!D5*'Personnel and Rates'!F29</f>
        <v>0</v>
      </c>
      <c r="I26" s="21">
        <f>H26*'Personnel and Rates'!F8</f>
        <v>0</v>
      </c>
      <c r="J26" s="21">
        <f t="shared" si="9"/>
        <v>0</v>
      </c>
      <c r="K26" s="7">
        <f>'Personnel and Rates'!C29*'Personnel and Rates'!D5*'Personnel and Rates'!D5*'Personnel and Rates'!D5*'Personnel and Rates'!G29</f>
        <v>0</v>
      </c>
      <c r="L26" s="21">
        <f>K26*'Personnel and Rates'!G8</f>
        <v>0</v>
      </c>
      <c r="M26" s="21">
        <f t="shared" si="10"/>
        <v>0</v>
      </c>
      <c r="N26" s="10">
        <f>'Personnel and Rates'!C29*'Personnel and Rates'!D5*'Personnel and Rates'!D5*'Personnel and Rates'!D5*'Personnel and Rates'!D5*'Personnel and Rates'!H29</f>
        <v>0</v>
      </c>
      <c r="O26" s="21">
        <f>N26*'Personnel and Rates'!H8</f>
        <v>0</v>
      </c>
      <c r="P26" s="21">
        <f t="shared" si="11"/>
        <v>0</v>
      </c>
      <c r="Q26" s="18">
        <f t="shared" si="0"/>
        <v>0</v>
      </c>
    </row>
    <row r="27" spans="1:17" hidden="1" x14ac:dyDescent="0.2">
      <c r="A27" s="27" t="str">
        <f>'Personnel and Rates'!A30</f>
        <v>Co-PI/Co-I #14</v>
      </c>
      <c r="B27" s="21">
        <f>'Personnel and Rates'!C30*'Personnel and Rates'!D30</f>
        <v>0</v>
      </c>
      <c r="C27" s="21">
        <f>B27*'Personnel and Rates'!D8</f>
        <v>0</v>
      </c>
      <c r="D27" s="21">
        <f t="shared" si="7"/>
        <v>0</v>
      </c>
      <c r="E27" s="7">
        <f>'Personnel and Rates'!C30*'Personnel and Rates'!D5*'Personnel and Rates'!E30</f>
        <v>0</v>
      </c>
      <c r="F27" s="21">
        <f>E27*'Personnel and Rates'!E8</f>
        <v>0</v>
      </c>
      <c r="G27" s="21">
        <f t="shared" si="8"/>
        <v>0</v>
      </c>
      <c r="H27" s="7">
        <f>'Personnel and Rates'!C30*'Personnel and Rates'!D5*'Personnel and Rates'!D5*'Personnel and Rates'!F30</f>
        <v>0</v>
      </c>
      <c r="I27" s="21">
        <f>H27*'Personnel and Rates'!F8</f>
        <v>0</v>
      </c>
      <c r="J27" s="21">
        <f t="shared" si="9"/>
        <v>0</v>
      </c>
      <c r="K27" s="7">
        <f>'Personnel and Rates'!C30*'Personnel and Rates'!D5*'Personnel and Rates'!D5*'Personnel and Rates'!D5*'Personnel and Rates'!F30</f>
        <v>0</v>
      </c>
      <c r="L27" s="21">
        <f>K27*'Personnel and Rates'!G8</f>
        <v>0</v>
      </c>
      <c r="M27" s="21">
        <f t="shared" si="10"/>
        <v>0</v>
      </c>
      <c r="N27" s="10">
        <f>'Personnel and Rates'!C30*'Personnel and Rates'!D5*'Personnel and Rates'!D5*'Personnel and Rates'!D5*'Personnel and Rates'!D5*'Personnel and Rates'!H30</f>
        <v>0</v>
      </c>
      <c r="O27" s="21">
        <f>N27*'Personnel and Rates'!H8</f>
        <v>0</v>
      </c>
      <c r="P27" s="21">
        <f t="shared" si="11"/>
        <v>0</v>
      </c>
      <c r="Q27" s="18">
        <f t="shared" si="0"/>
        <v>0</v>
      </c>
    </row>
    <row r="28" spans="1:17" hidden="1" x14ac:dyDescent="0.2">
      <c r="A28" s="27" t="str">
        <f>'Personnel and Rates'!A31</f>
        <v>Co-PI/Co-I #15</v>
      </c>
      <c r="B28" s="21">
        <f>'Personnel and Rates'!C31*'Personnel and Rates'!D31</f>
        <v>0</v>
      </c>
      <c r="C28" s="21">
        <f>B28*'Personnel and Rates'!D8</f>
        <v>0</v>
      </c>
      <c r="D28" s="21">
        <f t="shared" si="7"/>
        <v>0</v>
      </c>
      <c r="E28" s="7">
        <f>'Personnel and Rates'!C31*'Personnel and Rates'!D5*'Personnel and Rates'!E31</f>
        <v>0</v>
      </c>
      <c r="F28" s="21">
        <f>E28*'Personnel and Rates'!E8</f>
        <v>0</v>
      </c>
      <c r="G28" s="21">
        <f t="shared" si="8"/>
        <v>0</v>
      </c>
      <c r="H28" s="7">
        <f>'Personnel and Rates'!C31*'Personnel and Rates'!D5*'Personnel and Rates'!D5*'Personnel and Rates'!F31</f>
        <v>0</v>
      </c>
      <c r="I28" s="21">
        <f>H28*'Personnel and Rates'!F8</f>
        <v>0</v>
      </c>
      <c r="J28" s="21">
        <f t="shared" si="9"/>
        <v>0</v>
      </c>
      <c r="K28" s="7">
        <f>'Personnel and Rates'!C31*'Personnel and Rates'!D5*'Personnel and Rates'!D5*'Personnel and Rates'!D5*'Personnel and Rates'!G31</f>
        <v>0</v>
      </c>
      <c r="L28" s="21">
        <f>K28*'Personnel and Rates'!G8</f>
        <v>0</v>
      </c>
      <c r="M28" s="21">
        <f t="shared" si="10"/>
        <v>0</v>
      </c>
      <c r="N28" s="10">
        <f>'Personnel and Rates'!C31*'Personnel and Rates'!D5*'Personnel and Rates'!D5*'Personnel and Rates'!D5*'Personnel and Rates'!D5*'Personnel and Rates'!H31</f>
        <v>0</v>
      </c>
      <c r="O28" s="21">
        <f>N28*'Personnel and Rates'!H8</f>
        <v>0</v>
      </c>
      <c r="P28" s="21">
        <f t="shared" si="11"/>
        <v>0</v>
      </c>
      <c r="Q28" s="18">
        <f t="shared" si="0"/>
        <v>0</v>
      </c>
    </row>
    <row r="29" spans="1:17" hidden="1" x14ac:dyDescent="0.2">
      <c r="A29" s="27" t="str">
        <f>'Personnel and Rates'!A32</f>
        <v>Co-PI/Co-I #16</v>
      </c>
      <c r="B29" s="21">
        <f>'Personnel and Rates'!C32*'Personnel and Rates'!D32</f>
        <v>0</v>
      </c>
      <c r="C29" s="21">
        <f>B29*'Personnel and Rates'!D8</f>
        <v>0</v>
      </c>
      <c r="D29" s="21">
        <f t="shared" si="7"/>
        <v>0</v>
      </c>
      <c r="E29" s="7">
        <f>'Personnel and Rates'!C32*'Personnel and Rates'!D5*'Personnel and Rates'!E32</f>
        <v>0</v>
      </c>
      <c r="F29" s="21">
        <f>E29*'Personnel and Rates'!E8</f>
        <v>0</v>
      </c>
      <c r="G29" s="21">
        <f t="shared" si="8"/>
        <v>0</v>
      </c>
      <c r="H29" s="7">
        <f>'Personnel and Rates'!C32*'Personnel and Rates'!D5*'Personnel and Rates'!D5*'Personnel and Rates'!F32</f>
        <v>0</v>
      </c>
      <c r="I29" s="21">
        <f>H29*'Personnel and Rates'!F8</f>
        <v>0</v>
      </c>
      <c r="J29" s="21">
        <f t="shared" si="9"/>
        <v>0</v>
      </c>
      <c r="K29" s="7">
        <f>'Personnel and Rates'!C32*'Personnel and Rates'!D5*'Personnel and Rates'!D5*'Personnel and Rates'!D5*'Personnel and Rates'!G32</f>
        <v>0</v>
      </c>
      <c r="L29" s="21">
        <f>K29*'Personnel and Rates'!G8</f>
        <v>0</v>
      </c>
      <c r="M29" s="21">
        <f t="shared" si="10"/>
        <v>0</v>
      </c>
      <c r="N29" s="10">
        <f>'Personnel and Rates'!C32*'Personnel and Rates'!D5*'Personnel and Rates'!D5*'Personnel and Rates'!D5*'Personnel and Rates'!D5*'Personnel and Rates'!H32</f>
        <v>0</v>
      </c>
      <c r="O29" s="21">
        <f>N29*'Personnel and Rates'!H8</f>
        <v>0</v>
      </c>
      <c r="P29" s="21">
        <f t="shared" si="11"/>
        <v>0</v>
      </c>
      <c r="Q29" s="18">
        <f t="shared" si="0"/>
        <v>0</v>
      </c>
    </row>
    <row r="30" spans="1:17" hidden="1" x14ac:dyDescent="0.2">
      <c r="A30" s="27" t="str">
        <f>'Personnel and Rates'!A33</f>
        <v>Co-PI/Co-I #17</v>
      </c>
      <c r="B30" s="22">
        <f>'Personnel and Rates'!C33*'Personnel and Rates'!D33</f>
        <v>0</v>
      </c>
      <c r="C30" s="21">
        <f>B30*'Personnel and Rates'!D8</f>
        <v>0</v>
      </c>
      <c r="D30" s="21">
        <f t="shared" ref="D30:D33" si="12">SUM(B30:C30)</f>
        <v>0</v>
      </c>
      <c r="E30" s="5">
        <f>'Personnel and Rates'!C33*'Personnel and Rates'!D5*'Personnel and Rates'!E33</f>
        <v>0</v>
      </c>
      <c r="F30" s="21">
        <f>E30*'Personnel and Rates'!E8</f>
        <v>0</v>
      </c>
      <c r="G30" s="21">
        <f t="shared" ref="G30:G33" si="13">SUM(E30:F30)</f>
        <v>0</v>
      </c>
      <c r="H30" s="5">
        <f>'Personnel and Rates'!C33*'Personnel and Rates'!D5*'Personnel and Rates'!D5*'Personnel and Rates'!F33</f>
        <v>0</v>
      </c>
      <c r="I30" s="21">
        <f>H30*'Personnel and Rates'!F8</f>
        <v>0</v>
      </c>
      <c r="J30" s="21">
        <f t="shared" ref="J30:J33" si="14">SUM(H30:I30)</f>
        <v>0</v>
      </c>
      <c r="K30" s="5">
        <f>'Personnel and Rates'!C33*'Personnel and Rates'!D5*'Personnel and Rates'!D5*'Personnel and Rates'!D5*'Personnel and Rates'!G33</f>
        <v>0</v>
      </c>
      <c r="L30" s="21">
        <f>K30*'Personnel and Rates'!G8</f>
        <v>0</v>
      </c>
      <c r="M30" s="21">
        <f t="shared" ref="M30:M33" si="15">SUM(K30:L30)</f>
        <v>0</v>
      </c>
      <c r="N30" s="11">
        <f>'Personnel and Rates'!C33*'Personnel and Rates'!D5*'Personnel and Rates'!D5*'Personnel and Rates'!D5*'Personnel and Rates'!D5*'Personnel and Rates'!H33</f>
        <v>0</v>
      </c>
      <c r="O30" s="21">
        <f>N30*'Personnel and Rates'!H8</f>
        <v>0</v>
      </c>
      <c r="P30" s="21">
        <f t="shared" ref="P30:P33" si="16">SUM(N30:O30)</f>
        <v>0</v>
      </c>
      <c r="Q30" s="15">
        <f t="shared" ref="Q30:Q65" si="17">SUM(P30,M30,J30,G30,D30)</f>
        <v>0</v>
      </c>
    </row>
    <row r="31" spans="1:17" hidden="1" x14ac:dyDescent="0.2">
      <c r="A31" s="27" t="str">
        <f>'Personnel and Rates'!A34</f>
        <v>Co-PI/Co-I #18</v>
      </c>
      <c r="B31" s="22">
        <f>'Personnel and Rates'!C34*'Personnel and Rates'!D34</f>
        <v>0</v>
      </c>
      <c r="C31" s="21">
        <f>B31*'Personnel and Rates'!D8</f>
        <v>0</v>
      </c>
      <c r="D31" s="21">
        <f t="shared" si="12"/>
        <v>0</v>
      </c>
      <c r="E31" s="5">
        <f>'Personnel and Rates'!C34*'Personnel and Rates'!D5*'Personnel and Rates'!E34</f>
        <v>0</v>
      </c>
      <c r="F31" s="21">
        <f>E31*'Personnel and Rates'!E8</f>
        <v>0</v>
      </c>
      <c r="G31" s="21">
        <f t="shared" si="13"/>
        <v>0</v>
      </c>
      <c r="H31" s="5">
        <f>'Personnel and Rates'!C34*'Personnel and Rates'!D5*'Personnel and Rates'!D5*'Personnel and Rates'!F34</f>
        <v>0</v>
      </c>
      <c r="I31" s="21">
        <f>H31*'Personnel and Rates'!F8</f>
        <v>0</v>
      </c>
      <c r="J31" s="21">
        <f t="shared" si="14"/>
        <v>0</v>
      </c>
      <c r="K31" s="5">
        <f>'Personnel and Rates'!C34*'Personnel and Rates'!D5*'Personnel and Rates'!D5*'Personnel and Rates'!D5*'Personnel and Rates'!G34</f>
        <v>0</v>
      </c>
      <c r="L31" s="21">
        <f>K31*'Personnel and Rates'!G8</f>
        <v>0</v>
      </c>
      <c r="M31" s="21">
        <f t="shared" si="15"/>
        <v>0</v>
      </c>
      <c r="N31" s="11">
        <f>'Personnel and Rates'!C34*'Personnel and Rates'!D5*'Personnel and Rates'!D5*'Personnel and Rates'!D5*'Personnel and Rates'!D5*'Personnel and Rates'!H34</f>
        <v>0</v>
      </c>
      <c r="O31" s="21">
        <f>N31*'Personnel and Rates'!H8</f>
        <v>0</v>
      </c>
      <c r="P31" s="21">
        <f t="shared" si="16"/>
        <v>0</v>
      </c>
      <c r="Q31" s="15">
        <f t="shared" si="17"/>
        <v>0</v>
      </c>
    </row>
    <row r="32" spans="1:17" hidden="1" x14ac:dyDescent="0.2">
      <c r="A32" s="27" t="str">
        <f>'Personnel and Rates'!A35</f>
        <v>Co-PI/Co-I #19</v>
      </c>
      <c r="B32" s="22">
        <f>'Personnel and Rates'!C35*'Personnel and Rates'!D35</f>
        <v>0</v>
      </c>
      <c r="C32" s="21">
        <f>B32*'Personnel and Rates'!D8</f>
        <v>0</v>
      </c>
      <c r="D32" s="21">
        <f t="shared" si="12"/>
        <v>0</v>
      </c>
      <c r="E32" s="5">
        <f>'Personnel and Rates'!C35*'Personnel and Rates'!D5*'Personnel and Rates'!E35</f>
        <v>0</v>
      </c>
      <c r="F32" s="21">
        <f>E32*'Personnel and Rates'!E8</f>
        <v>0</v>
      </c>
      <c r="G32" s="21">
        <f t="shared" si="13"/>
        <v>0</v>
      </c>
      <c r="H32" s="5">
        <f>'Personnel and Rates'!C35*'Personnel and Rates'!D5*'Personnel and Rates'!D5*'Personnel and Rates'!F35</f>
        <v>0</v>
      </c>
      <c r="I32" s="21">
        <f>H32*'Personnel and Rates'!F8</f>
        <v>0</v>
      </c>
      <c r="J32" s="21">
        <f t="shared" si="14"/>
        <v>0</v>
      </c>
      <c r="K32" s="5">
        <f>'Personnel and Rates'!C35*'Personnel and Rates'!D5*'Personnel and Rates'!D5*'Personnel and Rates'!D5*'Personnel and Rates'!G35</f>
        <v>0</v>
      </c>
      <c r="L32" s="21">
        <f>K32*'Personnel and Rates'!G8</f>
        <v>0</v>
      </c>
      <c r="M32" s="21">
        <f t="shared" si="15"/>
        <v>0</v>
      </c>
      <c r="N32" s="11">
        <f>'Personnel and Rates'!C35*'Personnel and Rates'!D5*'Personnel and Rates'!D5*'Personnel and Rates'!D5*'Personnel and Rates'!D5*'Personnel and Rates'!H35</f>
        <v>0</v>
      </c>
      <c r="O32" s="21">
        <f>N32*'Personnel and Rates'!H8</f>
        <v>0</v>
      </c>
      <c r="P32" s="21">
        <f t="shared" si="16"/>
        <v>0</v>
      </c>
      <c r="Q32" s="15">
        <f t="shared" si="17"/>
        <v>0</v>
      </c>
    </row>
    <row r="33" spans="1:17" hidden="1" x14ac:dyDescent="0.2">
      <c r="A33" s="27" t="str">
        <f>'Personnel and Rates'!A36</f>
        <v>Co-PI/Co-I #20</v>
      </c>
      <c r="B33" s="23">
        <f>'Personnel and Rates'!C36*'Personnel and Rates'!D36</f>
        <v>0</v>
      </c>
      <c r="C33" s="21">
        <f>B33*'Personnel and Rates'!D8</f>
        <v>0</v>
      </c>
      <c r="D33" s="21">
        <f t="shared" si="12"/>
        <v>0</v>
      </c>
      <c r="E33" s="8">
        <f>'Personnel and Rates'!C36*'Personnel and Rates'!D5*'Personnel and Rates'!E36</f>
        <v>0</v>
      </c>
      <c r="F33" s="21">
        <f>E33*'Personnel and Rates'!E8</f>
        <v>0</v>
      </c>
      <c r="G33" s="21">
        <f t="shared" si="13"/>
        <v>0</v>
      </c>
      <c r="H33" s="8">
        <f>'Personnel and Rates'!C36*'Personnel and Rates'!D5*'Personnel and Rates'!D5*'Personnel and Rates'!F36</f>
        <v>0</v>
      </c>
      <c r="I33" s="21">
        <f>H33*'Personnel and Rates'!F8</f>
        <v>0</v>
      </c>
      <c r="J33" s="21">
        <f t="shared" si="14"/>
        <v>0</v>
      </c>
      <c r="K33" s="8">
        <f>'Personnel and Rates'!C36*'Personnel and Rates'!D5*'Personnel and Rates'!D5*'Personnel and Rates'!D5*'Personnel and Rates'!G36</f>
        <v>0</v>
      </c>
      <c r="L33" s="21">
        <f>K33*'Personnel and Rates'!G8</f>
        <v>0</v>
      </c>
      <c r="M33" s="21">
        <f t="shared" si="15"/>
        <v>0</v>
      </c>
      <c r="N33" s="20">
        <f>'Personnel and Rates'!C36*'Personnel and Rates'!D5*'Personnel and Rates'!D5*'Personnel and Rates'!D5*'Personnel and Rates'!D5*'Personnel and Rates'!H36</f>
        <v>0</v>
      </c>
      <c r="O33" s="21">
        <f>N33*'Personnel and Rates'!H8</f>
        <v>0</v>
      </c>
      <c r="P33" s="21">
        <f t="shared" si="16"/>
        <v>0</v>
      </c>
      <c r="Q33" s="19">
        <f t="shared" si="17"/>
        <v>0</v>
      </c>
    </row>
    <row r="34" spans="1:17" hidden="1" x14ac:dyDescent="0.2">
      <c r="A34" s="26" t="s">
        <v>35</v>
      </c>
      <c r="B34" s="36">
        <f t="shared" ref="B34:P34" si="18">SUM(B13:B33)</f>
        <v>0</v>
      </c>
      <c r="C34" s="9">
        <f t="shared" si="18"/>
        <v>0</v>
      </c>
      <c r="D34" s="9">
        <f t="shared" si="18"/>
        <v>0</v>
      </c>
      <c r="E34" s="9">
        <f t="shared" si="18"/>
        <v>0</v>
      </c>
      <c r="F34" s="9">
        <f t="shared" si="18"/>
        <v>0</v>
      </c>
      <c r="G34" s="9">
        <f t="shared" si="18"/>
        <v>0</v>
      </c>
      <c r="H34" s="9">
        <f t="shared" si="18"/>
        <v>0</v>
      </c>
      <c r="I34" s="9">
        <f t="shared" si="18"/>
        <v>0</v>
      </c>
      <c r="J34" s="9">
        <f t="shared" si="18"/>
        <v>0</v>
      </c>
      <c r="K34" s="9">
        <f t="shared" si="18"/>
        <v>0</v>
      </c>
      <c r="L34" s="9">
        <f t="shared" si="18"/>
        <v>0</v>
      </c>
      <c r="M34" s="9">
        <f t="shared" si="18"/>
        <v>0</v>
      </c>
      <c r="N34" s="9">
        <f t="shared" si="18"/>
        <v>0</v>
      </c>
      <c r="O34" s="9">
        <f t="shared" si="18"/>
        <v>0</v>
      </c>
      <c r="P34" s="37">
        <f t="shared" si="18"/>
        <v>0</v>
      </c>
      <c r="Q34" s="17">
        <f t="shared" si="17"/>
        <v>0</v>
      </c>
    </row>
    <row r="35" spans="1:17" hidden="1" x14ac:dyDescent="0.2">
      <c r="A35" s="27" t="str">
        <f>'Personnel and Rates'!A37</f>
        <v>Postdoc/Staff 1</v>
      </c>
      <c r="B35" s="21">
        <f>'Personnel and Rates'!C37*'Personnel and Rates'!D37</f>
        <v>0</v>
      </c>
      <c r="C35" s="21">
        <f>B35*'Personnel and Rates'!D9</f>
        <v>0</v>
      </c>
      <c r="D35" s="21">
        <f>SUM(B35:C35)</f>
        <v>0</v>
      </c>
      <c r="E35" s="7">
        <f>'Personnel and Rates'!C37*'Personnel and Rates'!D5*'Personnel and Rates'!E37</f>
        <v>0</v>
      </c>
      <c r="F35" s="21">
        <f>E35*'Personnel and Rates'!E9</f>
        <v>0</v>
      </c>
      <c r="G35" s="21">
        <f>SUM(E35:F35)</f>
        <v>0</v>
      </c>
      <c r="H35" s="7">
        <f>'Personnel and Rates'!C37*'Personnel and Rates'!D5*'Personnel and Rates'!D5*'Personnel and Rates'!F37</f>
        <v>0</v>
      </c>
      <c r="I35" s="21">
        <f>H35*'Personnel and Rates'!F9</f>
        <v>0</v>
      </c>
      <c r="J35" s="21">
        <f>SUM(H35:I35)</f>
        <v>0</v>
      </c>
      <c r="K35" s="7">
        <f>'Personnel and Rates'!C37*'Personnel and Rates'!D5*'Personnel and Rates'!D5*'Personnel and Rates'!D5*'Personnel and Rates'!G37</f>
        <v>0</v>
      </c>
      <c r="L35" s="21">
        <f>K35*'Personnel and Rates'!G9</f>
        <v>0</v>
      </c>
      <c r="M35" s="21">
        <f>SUM(K35:L35)</f>
        <v>0</v>
      </c>
      <c r="N35" s="10">
        <f>'Personnel and Rates'!C37*'Personnel and Rates'!D5*'Personnel and Rates'!D5*'Personnel and Rates'!D5*'Personnel and Rates'!D5*'Personnel and Rates'!H37</f>
        <v>0</v>
      </c>
      <c r="O35" s="21">
        <f>N35*'Personnel and Rates'!H9</f>
        <v>0</v>
      </c>
      <c r="P35" s="21">
        <f>SUM(N35:O35)</f>
        <v>0</v>
      </c>
      <c r="Q35" s="14">
        <f t="shared" si="17"/>
        <v>0</v>
      </c>
    </row>
    <row r="36" spans="1:17" hidden="1" x14ac:dyDescent="0.2">
      <c r="A36" s="27" t="str">
        <f>'Personnel and Rates'!A38</f>
        <v>Postdoc/Staff 2</v>
      </c>
      <c r="B36" s="21">
        <f>'Personnel and Rates'!C38*'Personnel and Rates'!D38</f>
        <v>0</v>
      </c>
      <c r="C36" s="21">
        <f>B36*'Personnel and Rates'!D9</f>
        <v>0</v>
      </c>
      <c r="D36" s="21">
        <f>SUM(B36:C36)</f>
        <v>0</v>
      </c>
      <c r="E36" s="7">
        <f>'Personnel and Rates'!C38*'Personnel and Rates'!D5*'Personnel and Rates'!E38</f>
        <v>0</v>
      </c>
      <c r="F36" s="21">
        <f>E36*'Personnel and Rates'!E9</f>
        <v>0</v>
      </c>
      <c r="G36" s="21">
        <f>SUM(E36:F36)</f>
        <v>0</v>
      </c>
      <c r="H36" s="7">
        <f>'Personnel and Rates'!C38*'Personnel and Rates'!D5*'Personnel and Rates'!D5*'Personnel and Rates'!F38</f>
        <v>0</v>
      </c>
      <c r="I36" s="21">
        <f>H36*'Personnel and Rates'!F9</f>
        <v>0</v>
      </c>
      <c r="J36" s="21">
        <f>SUM(H36:I36)</f>
        <v>0</v>
      </c>
      <c r="K36" s="7">
        <f>'Personnel and Rates'!C38*'Personnel and Rates'!D5*'Personnel and Rates'!D5*'Personnel and Rates'!D5*'Personnel and Rates'!G38</f>
        <v>0</v>
      </c>
      <c r="L36" s="21">
        <f>K36*'Personnel and Rates'!G9</f>
        <v>0</v>
      </c>
      <c r="M36" s="21">
        <f>SUM(K36:L36)</f>
        <v>0</v>
      </c>
      <c r="N36" s="10">
        <f>'Personnel and Rates'!C38*'Personnel and Rates'!D5*'Personnel and Rates'!D5*'Personnel and Rates'!D5*'Personnel and Rates'!D5*'Personnel and Rates'!H38</f>
        <v>0</v>
      </c>
      <c r="O36" s="21">
        <f>N36*'Personnel and Rates'!H9</f>
        <v>0</v>
      </c>
      <c r="P36" s="21">
        <f>SUM(N36:O36)</f>
        <v>0</v>
      </c>
      <c r="Q36" s="18">
        <f t="shared" si="17"/>
        <v>0</v>
      </c>
    </row>
    <row r="37" spans="1:17" hidden="1" x14ac:dyDescent="0.2">
      <c r="A37" s="27" t="str">
        <f>'Personnel and Rates'!A39</f>
        <v>Postdoc/Staff 3</v>
      </c>
      <c r="B37" s="21">
        <f>'Personnel and Rates'!C39*'Personnel and Rates'!D39</f>
        <v>0</v>
      </c>
      <c r="C37" s="21">
        <f>B37*'Personnel and Rates'!D9</f>
        <v>0</v>
      </c>
      <c r="D37" s="21">
        <f t="shared" ref="D37:D47" si="19">SUM(B37:C37)</f>
        <v>0</v>
      </c>
      <c r="E37" s="7">
        <f>'Personnel and Rates'!C39*'Personnel and Rates'!D5*'Personnel and Rates'!F39</f>
        <v>0</v>
      </c>
      <c r="F37" s="21">
        <f>E37*'Personnel and Rates'!E9</f>
        <v>0</v>
      </c>
      <c r="G37" s="21">
        <f t="shared" ref="G37:G47" si="20">SUM(E37:F37)</f>
        <v>0</v>
      </c>
      <c r="H37" s="7">
        <f>'Personnel and Rates'!C39*'Personnel and Rates'!D5*'Personnel and Rates'!D5*'Personnel and Rates'!F39</f>
        <v>0</v>
      </c>
      <c r="I37" s="21">
        <f>H37*'Personnel and Rates'!F9</f>
        <v>0</v>
      </c>
      <c r="J37" s="21">
        <f t="shared" ref="J37:J47" si="21">SUM(H37:I37)</f>
        <v>0</v>
      </c>
      <c r="K37" s="7">
        <f>'Personnel and Rates'!C39*'Personnel and Rates'!D5*'Personnel and Rates'!D5*'Personnel and Rates'!D5*'Personnel and Rates'!G39</f>
        <v>0</v>
      </c>
      <c r="L37" s="21">
        <f>K37*'Personnel and Rates'!G9</f>
        <v>0</v>
      </c>
      <c r="M37" s="21">
        <f t="shared" ref="M37:M47" si="22">SUM(K37:L37)</f>
        <v>0</v>
      </c>
      <c r="N37" s="10">
        <f>'Personnel and Rates'!C39*'Personnel and Rates'!D5*'Personnel and Rates'!D5*'Personnel and Rates'!D5*'Personnel and Rates'!D5*'Personnel and Rates'!H39</f>
        <v>0</v>
      </c>
      <c r="O37" s="21">
        <f>N37*'Personnel and Rates'!H9</f>
        <v>0</v>
      </c>
      <c r="P37" s="21">
        <f t="shared" ref="P37:P47" si="23">SUM(N37:O37)</f>
        <v>0</v>
      </c>
      <c r="Q37" s="18">
        <f t="shared" si="17"/>
        <v>0</v>
      </c>
    </row>
    <row r="38" spans="1:17" hidden="1" x14ac:dyDescent="0.2">
      <c r="A38" s="27" t="str">
        <f>'Personnel and Rates'!A40</f>
        <v>Postdoc/Staff 4</v>
      </c>
      <c r="B38" s="21">
        <f>'Personnel and Rates'!C40*'Personnel and Rates'!D40</f>
        <v>0</v>
      </c>
      <c r="C38" s="21">
        <f>B38*'Personnel and Rates'!D9</f>
        <v>0</v>
      </c>
      <c r="D38" s="21">
        <f t="shared" si="19"/>
        <v>0</v>
      </c>
      <c r="E38" s="7">
        <f>'Personnel and Rates'!C40*'Personnel and Rates'!D5*'Personnel and Rates'!E40</f>
        <v>0</v>
      </c>
      <c r="F38" s="21">
        <f>E38*'Personnel and Rates'!E9</f>
        <v>0</v>
      </c>
      <c r="G38" s="21">
        <f t="shared" si="20"/>
        <v>0</v>
      </c>
      <c r="H38" s="7">
        <f>'Personnel and Rates'!C40*'Personnel and Rates'!D5*'Personnel and Rates'!D5*'Personnel and Rates'!F40</f>
        <v>0</v>
      </c>
      <c r="I38" s="21">
        <f>H38*'Personnel and Rates'!F9</f>
        <v>0</v>
      </c>
      <c r="J38" s="21">
        <f t="shared" si="21"/>
        <v>0</v>
      </c>
      <c r="K38" s="7">
        <f>'Personnel and Rates'!C40*'Personnel and Rates'!D5*'Personnel and Rates'!D5*'Personnel and Rates'!D5*'Personnel and Rates'!G40</f>
        <v>0</v>
      </c>
      <c r="L38" s="21">
        <f>K38*'Personnel and Rates'!G9</f>
        <v>0</v>
      </c>
      <c r="M38" s="21">
        <f t="shared" si="22"/>
        <v>0</v>
      </c>
      <c r="N38" s="10">
        <f>'Personnel and Rates'!C40*'Personnel and Rates'!D5*'Personnel and Rates'!D5*'Personnel and Rates'!D5*'Personnel and Rates'!D5*'Personnel and Rates'!H40</f>
        <v>0</v>
      </c>
      <c r="O38" s="21">
        <f>N38*'Personnel and Rates'!H9</f>
        <v>0</v>
      </c>
      <c r="P38" s="21">
        <f t="shared" si="23"/>
        <v>0</v>
      </c>
      <c r="Q38" s="18">
        <f t="shared" si="17"/>
        <v>0</v>
      </c>
    </row>
    <row r="39" spans="1:17" hidden="1" x14ac:dyDescent="0.2">
      <c r="A39" s="27" t="str">
        <f>'Personnel and Rates'!A41</f>
        <v>Postdoc/Staff 5</v>
      </c>
      <c r="B39" s="21">
        <f>'Personnel and Rates'!C41*'Personnel and Rates'!D41</f>
        <v>0</v>
      </c>
      <c r="C39" s="21">
        <f>B39*'Personnel and Rates'!D9</f>
        <v>0</v>
      </c>
      <c r="D39" s="21">
        <f t="shared" si="19"/>
        <v>0</v>
      </c>
      <c r="E39" s="7">
        <f>'Personnel and Rates'!C41*'Personnel and Rates'!D5*'Personnel and Rates'!E41</f>
        <v>0</v>
      </c>
      <c r="F39" s="21">
        <f>E39*'Personnel and Rates'!E9</f>
        <v>0</v>
      </c>
      <c r="G39" s="21">
        <f t="shared" si="20"/>
        <v>0</v>
      </c>
      <c r="H39" s="7">
        <f>'Personnel and Rates'!C41*'Personnel and Rates'!D5*'Personnel and Rates'!D5*'Personnel and Rates'!F41</f>
        <v>0</v>
      </c>
      <c r="I39" s="21">
        <f>H39*'Personnel and Rates'!F9</f>
        <v>0</v>
      </c>
      <c r="J39" s="21">
        <f t="shared" si="21"/>
        <v>0</v>
      </c>
      <c r="K39" s="7">
        <f>'Personnel and Rates'!C41*'Personnel and Rates'!D5*'Personnel and Rates'!D5*'Personnel and Rates'!D5*'Personnel and Rates'!G41</f>
        <v>0</v>
      </c>
      <c r="L39" s="21">
        <f>K39*'Personnel and Rates'!G9</f>
        <v>0</v>
      </c>
      <c r="M39" s="21">
        <f t="shared" si="22"/>
        <v>0</v>
      </c>
      <c r="N39" s="10">
        <f>'Personnel and Rates'!C41*'Personnel and Rates'!D5*'Personnel and Rates'!D5*'Personnel and Rates'!D5*'Personnel and Rates'!D5*'Personnel and Rates'!H41</f>
        <v>0</v>
      </c>
      <c r="O39" s="21">
        <f>N39*'Personnel and Rates'!H9</f>
        <v>0</v>
      </c>
      <c r="P39" s="21">
        <f t="shared" si="23"/>
        <v>0</v>
      </c>
      <c r="Q39" s="18">
        <f t="shared" si="17"/>
        <v>0</v>
      </c>
    </row>
    <row r="40" spans="1:17" hidden="1" x14ac:dyDescent="0.2">
      <c r="A40" s="27" t="str">
        <f>'Personnel and Rates'!A42</f>
        <v>Postdoc/Staff 6</v>
      </c>
      <c r="B40" s="21">
        <f>'Personnel and Rates'!C42*'Personnel and Rates'!D42</f>
        <v>0</v>
      </c>
      <c r="C40" s="21">
        <f>B40*'Personnel and Rates'!D9</f>
        <v>0</v>
      </c>
      <c r="D40" s="21">
        <f t="shared" si="19"/>
        <v>0</v>
      </c>
      <c r="E40" s="7">
        <f>'Personnel and Rates'!C42*'Personnel and Rates'!D5*'Personnel and Rates'!E42</f>
        <v>0</v>
      </c>
      <c r="F40" s="21">
        <f>E40*'Personnel and Rates'!E9</f>
        <v>0</v>
      </c>
      <c r="G40" s="21">
        <f t="shared" si="20"/>
        <v>0</v>
      </c>
      <c r="H40" s="7">
        <f>'Personnel and Rates'!C42*'Personnel and Rates'!D5*'Personnel and Rates'!D5*'Personnel and Rates'!F42</f>
        <v>0</v>
      </c>
      <c r="I40" s="21">
        <f>H40*'Personnel and Rates'!F9</f>
        <v>0</v>
      </c>
      <c r="J40" s="21">
        <f t="shared" si="21"/>
        <v>0</v>
      </c>
      <c r="K40" s="7">
        <f>'Personnel and Rates'!C42*'Personnel and Rates'!D5*'Personnel and Rates'!D5*'Personnel and Rates'!D5*'Personnel and Rates'!G42</f>
        <v>0</v>
      </c>
      <c r="L40" s="21">
        <f>K40*'Personnel and Rates'!G9</f>
        <v>0</v>
      </c>
      <c r="M40" s="21">
        <f t="shared" si="22"/>
        <v>0</v>
      </c>
      <c r="N40" s="10">
        <f>'Personnel and Rates'!C42*'Personnel and Rates'!D5*'Personnel and Rates'!D5*'Personnel and Rates'!D5*'Personnel and Rates'!D5*'Personnel and Rates'!H42</f>
        <v>0</v>
      </c>
      <c r="O40" s="21">
        <f>N40*'Personnel and Rates'!H9</f>
        <v>0</v>
      </c>
      <c r="P40" s="21">
        <f t="shared" si="23"/>
        <v>0</v>
      </c>
      <c r="Q40" s="18">
        <f t="shared" si="17"/>
        <v>0</v>
      </c>
    </row>
    <row r="41" spans="1:17" hidden="1" x14ac:dyDescent="0.2">
      <c r="A41" s="27" t="str">
        <f>'Personnel and Rates'!A43</f>
        <v>Postdoc/Staff 7</v>
      </c>
      <c r="B41" s="21">
        <f>'Personnel and Rates'!C43*'Personnel and Rates'!D43</f>
        <v>0</v>
      </c>
      <c r="C41" s="21">
        <f>B41*'Personnel and Rates'!D9</f>
        <v>0</v>
      </c>
      <c r="D41" s="21">
        <f t="shared" si="19"/>
        <v>0</v>
      </c>
      <c r="E41" s="7">
        <f>'Personnel and Rates'!C43*'Personnel and Rates'!D5*'Personnel and Rates'!E43</f>
        <v>0</v>
      </c>
      <c r="F41" s="21">
        <f>E41*'Personnel and Rates'!E9</f>
        <v>0</v>
      </c>
      <c r="G41" s="21">
        <f t="shared" si="20"/>
        <v>0</v>
      </c>
      <c r="H41" s="7">
        <f>'Personnel and Rates'!C43*'Personnel and Rates'!D5*'Personnel and Rates'!D5*'Personnel and Rates'!F43</f>
        <v>0</v>
      </c>
      <c r="I41" s="21">
        <f>H41*'Personnel and Rates'!F9</f>
        <v>0</v>
      </c>
      <c r="J41" s="21">
        <f t="shared" si="21"/>
        <v>0</v>
      </c>
      <c r="K41" s="7">
        <f>'Personnel and Rates'!C43*'Personnel and Rates'!D5*'Personnel and Rates'!D5*'Personnel and Rates'!D5*'Personnel and Rates'!G43</f>
        <v>0</v>
      </c>
      <c r="L41" s="21">
        <f>K41*'Personnel and Rates'!G9</f>
        <v>0</v>
      </c>
      <c r="M41" s="21">
        <f t="shared" si="22"/>
        <v>0</v>
      </c>
      <c r="N41" s="10">
        <f>'Personnel and Rates'!C43*'Personnel and Rates'!D5*'Personnel and Rates'!D5*'Personnel and Rates'!D5*'Personnel and Rates'!D5*'Personnel and Rates'!H43</f>
        <v>0</v>
      </c>
      <c r="O41" s="21">
        <f>N41*'Personnel and Rates'!H9</f>
        <v>0</v>
      </c>
      <c r="P41" s="21">
        <f t="shared" si="23"/>
        <v>0</v>
      </c>
      <c r="Q41" s="18">
        <f t="shared" si="17"/>
        <v>0</v>
      </c>
    </row>
    <row r="42" spans="1:17" hidden="1" x14ac:dyDescent="0.2">
      <c r="A42" s="27" t="str">
        <f>'Personnel and Rates'!A44</f>
        <v>Postdoc/Staff 8</v>
      </c>
      <c r="B42" s="21">
        <f>'Personnel and Rates'!C44*'Personnel and Rates'!D44</f>
        <v>0</v>
      </c>
      <c r="C42" s="21">
        <f>B42*'Personnel and Rates'!D9</f>
        <v>0</v>
      </c>
      <c r="D42" s="21">
        <f t="shared" si="19"/>
        <v>0</v>
      </c>
      <c r="E42" s="7">
        <f>'Personnel and Rates'!C44*'Personnel and Rates'!D5*'Personnel and Rates'!E44</f>
        <v>0</v>
      </c>
      <c r="F42" s="21">
        <f>E42*'Personnel and Rates'!E9</f>
        <v>0</v>
      </c>
      <c r="G42" s="21">
        <f t="shared" si="20"/>
        <v>0</v>
      </c>
      <c r="H42" s="7">
        <f>'Personnel and Rates'!C44*'Personnel and Rates'!D5*'Personnel and Rates'!D5*'Personnel and Rates'!F44</f>
        <v>0</v>
      </c>
      <c r="I42" s="21">
        <f>H42*'Personnel and Rates'!F9</f>
        <v>0</v>
      </c>
      <c r="J42" s="21">
        <f t="shared" si="21"/>
        <v>0</v>
      </c>
      <c r="K42" s="7">
        <f>'Personnel and Rates'!C44*'Personnel and Rates'!D5*'Personnel and Rates'!D5*'Personnel and Rates'!D5*'Personnel and Rates'!G44</f>
        <v>0</v>
      </c>
      <c r="L42" s="21">
        <f>K42*'Personnel and Rates'!G9</f>
        <v>0</v>
      </c>
      <c r="M42" s="21">
        <f t="shared" si="22"/>
        <v>0</v>
      </c>
      <c r="N42" s="10">
        <f>'Personnel and Rates'!C44*'Personnel and Rates'!D5*'Personnel and Rates'!D5*'Personnel and Rates'!D5*'Personnel and Rates'!D5*'Personnel and Rates'!H44</f>
        <v>0</v>
      </c>
      <c r="O42" s="21">
        <f>N42*'Personnel and Rates'!H9</f>
        <v>0</v>
      </c>
      <c r="P42" s="21">
        <f t="shared" si="23"/>
        <v>0</v>
      </c>
      <c r="Q42" s="18">
        <f t="shared" si="17"/>
        <v>0</v>
      </c>
    </row>
    <row r="43" spans="1:17" hidden="1" x14ac:dyDescent="0.2">
      <c r="A43" s="27" t="str">
        <f>'Personnel and Rates'!A45</f>
        <v>Postdoc/Staff 9</v>
      </c>
      <c r="B43" s="21">
        <f>'Personnel and Rates'!C45*'Personnel and Rates'!D45</f>
        <v>0</v>
      </c>
      <c r="C43" s="21">
        <f>B43*'Personnel and Rates'!D9</f>
        <v>0</v>
      </c>
      <c r="D43" s="21">
        <f t="shared" si="19"/>
        <v>0</v>
      </c>
      <c r="E43" s="7">
        <f>'Personnel and Rates'!C45*'Personnel and Rates'!D5*'Personnel and Rates'!E45</f>
        <v>0</v>
      </c>
      <c r="F43" s="21">
        <f>E43*'Personnel and Rates'!E9</f>
        <v>0</v>
      </c>
      <c r="G43" s="21">
        <f t="shared" si="20"/>
        <v>0</v>
      </c>
      <c r="H43" s="7">
        <f>'Personnel and Rates'!C45*'Personnel and Rates'!D5*'Personnel and Rates'!D5*'Personnel and Rates'!F45</f>
        <v>0</v>
      </c>
      <c r="I43" s="21">
        <f>H43*'Personnel and Rates'!F9</f>
        <v>0</v>
      </c>
      <c r="J43" s="21">
        <f t="shared" si="21"/>
        <v>0</v>
      </c>
      <c r="K43" s="7">
        <f>'Personnel and Rates'!C45*'Personnel and Rates'!D5*'Personnel and Rates'!D5*'Personnel and Rates'!D5*'Personnel and Rates'!G45</f>
        <v>0</v>
      </c>
      <c r="L43" s="21">
        <f>K43*'Personnel and Rates'!G9</f>
        <v>0</v>
      </c>
      <c r="M43" s="21">
        <f t="shared" si="22"/>
        <v>0</v>
      </c>
      <c r="N43" s="10">
        <f>'Personnel and Rates'!C45*'Personnel and Rates'!D5*'Personnel and Rates'!D5*'Personnel and Rates'!D5*'Personnel and Rates'!D5*'Personnel and Rates'!H45</f>
        <v>0</v>
      </c>
      <c r="O43" s="21">
        <f>N43*'Personnel and Rates'!H9</f>
        <v>0</v>
      </c>
      <c r="P43" s="21">
        <f t="shared" si="23"/>
        <v>0</v>
      </c>
      <c r="Q43" s="18">
        <f t="shared" si="17"/>
        <v>0</v>
      </c>
    </row>
    <row r="44" spans="1:17" hidden="1" x14ac:dyDescent="0.2">
      <c r="A44" s="27" t="str">
        <f>'Personnel and Rates'!A46</f>
        <v>Postdoc/Staff 10</v>
      </c>
      <c r="B44" s="21">
        <f>'Personnel and Rates'!C46*'Personnel and Rates'!D46</f>
        <v>0</v>
      </c>
      <c r="C44" s="21">
        <f>B44*'Personnel and Rates'!D9</f>
        <v>0</v>
      </c>
      <c r="D44" s="21">
        <f t="shared" si="19"/>
        <v>0</v>
      </c>
      <c r="E44" s="7">
        <f>'Personnel and Rates'!C46*'Personnel and Rates'!D5*'Personnel and Rates'!E46</f>
        <v>0</v>
      </c>
      <c r="F44" s="21">
        <f>E44*'Personnel and Rates'!E9</f>
        <v>0</v>
      </c>
      <c r="G44" s="21">
        <f t="shared" si="20"/>
        <v>0</v>
      </c>
      <c r="H44" s="7">
        <f>'Personnel and Rates'!C46*'Personnel and Rates'!D5*'Personnel and Rates'!D5*'Personnel and Rates'!F46</f>
        <v>0</v>
      </c>
      <c r="I44" s="21">
        <f>H44*'Personnel and Rates'!F9</f>
        <v>0</v>
      </c>
      <c r="J44" s="21">
        <f t="shared" si="21"/>
        <v>0</v>
      </c>
      <c r="K44" s="7">
        <f>'Personnel and Rates'!C46*'Personnel and Rates'!D5*'Personnel and Rates'!D5*'Personnel and Rates'!D5*'Personnel and Rates'!G46</f>
        <v>0</v>
      </c>
      <c r="L44" s="21">
        <f>K44*'Personnel and Rates'!G9</f>
        <v>0</v>
      </c>
      <c r="M44" s="21">
        <f t="shared" si="22"/>
        <v>0</v>
      </c>
      <c r="N44" s="10">
        <f>'Personnel and Rates'!C46*'Personnel and Rates'!D5*'Personnel and Rates'!D5*'Personnel and Rates'!D5*'Personnel and Rates'!D5*'Personnel and Rates'!H46</f>
        <v>0</v>
      </c>
      <c r="O44" s="21">
        <f>N44*'Personnel and Rates'!H9</f>
        <v>0</v>
      </c>
      <c r="P44" s="21">
        <f t="shared" si="23"/>
        <v>0</v>
      </c>
      <c r="Q44" s="18">
        <f t="shared" si="17"/>
        <v>0</v>
      </c>
    </row>
    <row r="45" spans="1:17" hidden="1" x14ac:dyDescent="0.2">
      <c r="A45" s="27" t="str">
        <f>'Personnel and Rates'!A47</f>
        <v>Postdoc/Staff 11</v>
      </c>
      <c r="B45" s="21">
        <f>'Personnel and Rates'!C47*'Personnel and Rates'!D47</f>
        <v>0</v>
      </c>
      <c r="C45" s="21">
        <f>B45*'Personnel and Rates'!D9</f>
        <v>0</v>
      </c>
      <c r="D45" s="21">
        <f t="shared" si="19"/>
        <v>0</v>
      </c>
      <c r="E45" s="7">
        <f>'Personnel and Rates'!C47*'Personnel and Rates'!D5*'Personnel and Rates'!E47</f>
        <v>0</v>
      </c>
      <c r="F45" s="21">
        <f>E45*'Personnel and Rates'!E9</f>
        <v>0</v>
      </c>
      <c r="G45" s="21">
        <f t="shared" si="20"/>
        <v>0</v>
      </c>
      <c r="H45" s="7">
        <f>'Personnel and Rates'!C47*'Personnel and Rates'!D5*'Personnel and Rates'!D5*'Personnel and Rates'!F47</f>
        <v>0</v>
      </c>
      <c r="I45" s="21">
        <f>H45*'Personnel and Rates'!F9</f>
        <v>0</v>
      </c>
      <c r="J45" s="21">
        <f t="shared" si="21"/>
        <v>0</v>
      </c>
      <c r="K45" s="7">
        <f>'Personnel and Rates'!C47*'Personnel and Rates'!D5*'Personnel and Rates'!D5*'Personnel and Rates'!D5*'Personnel and Rates'!G47</f>
        <v>0</v>
      </c>
      <c r="L45" s="21">
        <f>K45*'Personnel and Rates'!G9</f>
        <v>0</v>
      </c>
      <c r="M45" s="21">
        <f t="shared" si="22"/>
        <v>0</v>
      </c>
      <c r="N45" s="10">
        <f>'Personnel and Rates'!C47*'Personnel and Rates'!D5*'Personnel and Rates'!D5*'Personnel and Rates'!D5*'Personnel and Rates'!D5*'Personnel and Rates'!H47</f>
        <v>0</v>
      </c>
      <c r="O45" s="21">
        <f>N45*'Personnel and Rates'!H9</f>
        <v>0</v>
      </c>
      <c r="P45" s="21">
        <f t="shared" si="23"/>
        <v>0</v>
      </c>
      <c r="Q45" s="18">
        <f t="shared" si="17"/>
        <v>0</v>
      </c>
    </row>
    <row r="46" spans="1:17" hidden="1" x14ac:dyDescent="0.2">
      <c r="A46" s="27" t="str">
        <f>'Personnel and Rates'!A48</f>
        <v>Postdoc/Staff 12</v>
      </c>
      <c r="B46" s="21">
        <f>'Personnel and Rates'!C48*'Personnel and Rates'!D48</f>
        <v>0</v>
      </c>
      <c r="C46" s="21">
        <f>B46*'Personnel and Rates'!D9</f>
        <v>0</v>
      </c>
      <c r="D46" s="21">
        <f t="shared" si="19"/>
        <v>0</v>
      </c>
      <c r="E46" s="7">
        <f>'Personnel and Rates'!C48*'Personnel and Rates'!D5*'Personnel and Rates'!E48</f>
        <v>0</v>
      </c>
      <c r="F46" s="21">
        <f>E46*'Personnel and Rates'!E9</f>
        <v>0</v>
      </c>
      <c r="G46" s="21">
        <f t="shared" si="20"/>
        <v>0</v>
      </c>
      <c r="H46" s="7">
        <f>'Personnel and Rates'!C48*'Personnel and Rates'!D5*'Personnel and Rates'!D5*'Personnel and Rates'!F48</f>
        <v>0</v>
      </c>
      <c r="I46" s="21">
        <f>H46*'Personnel and Rates'!F9</f>
        <v>0</v>
      </c>
      <c r="J46" s="21">
        <f t="shared" si="21"/>
        <v>0</v>
      </c>
      <c r="K46" s="7">
        <f>'Personnel and Rates'!C48*'Personnel and Rates'!D5*'Personnel and Rates'!D5*'Personnel and Rates'!D5*'Personnel and Rates'!G48</f>
        <v>0</v>
      </c>
      <c r="L46" s="21">
        <f>K46*'Personnel and Rates'!G9</f>
        <v>0</v>
      </c>
      <c r="M46" s="21">
        <f t="shared" si="22"/>
        <v>0</v>
      </c>
      <c r="N46" s="10">
        <f>'Personnel and Rates'!C48*'Personnel and Rates'!D5*'Personnel and Rates'!D5*'Personnel and Rates'!D5*'Personnel and Rates'!D5*'Personnel and Rates'!H48</f>
        <v>0</v>
      </c>
      <c r="O46" s="21">
        <f>N46*'Personnel and Rates'!H9</f>
        <v>0</v>
      </c>
      <c r="P46" s="21">
        <f t="shared" si="23"/>
        <v>0</v>
      </c>
      <c r="Q46" s="18">
        <f t="shared" si="17"/>
        <v>0</v>
      </c>
    </row>
    <row r="47" spans="1:17" hidden="1" x14ac:dyDescent="0.2">
      <c r="A47" s="27" t="str">
        <f>'Personnel and Rates'!A49</f>
        <v>Postdoc/Staff 13</v>
      </c>
      <c r="B47" s="21">
        <f>'Personnel and Rates'!C49*'Personnel and Rates'!D49</f>
        <v>0</v>
      </c>
      <c r="C47" s="21">
        <f>B47*'Personnel and Rates'!D9</f>
        <v>0</v>
      </c>
      <c r="D47" s="21">
        <f t="shared" si="19"/>
        <v>0</v>
      </c>
      <c r="E47" s="7">
        <f>'Personnel and Rates'!C49*'Personnel and Rates'!D5*'Personnel and Rates'!E49</f>
        <v>0</v>
      </c>
      <c r="F47" s="21">
        <f>E47*'Personnel and Rates'!E9</f>
        <v>0</v>
      </c>
      <c r="G47" s="21">
        <f t="shared" si="20"/>
        <v>0</v>
      </c>
      <c r="H47" s="7">
        <f>'Personnel and Rates'!C49*'Personnel and Rates'!D5*'Personnel and Rates'!D5*'Personnel and Rates'!F49</f>
        <v>0</v>
      </c>
      <c r="I47" s="21">
        <f>H47*'Personnel and Rates'!F9</f>
        <v>0</v>
      </c>
      <c r="J47" s="21">
        <f t="shared" si="21"/>
        <v>0</v>
      </c>
      <c r="K47" s="7">
        <f>'Personnel and Rates'!C49*'Personnel and Rates'!D5*'Personnel and Rates'!D5*'Personnel and Rates'!D5*'Personnel and Rates'!G49</f>
        <v>0</v>
      </c>
      <c r="L47" s="21">
        <f>K47*'Personnel and Rates'!G9</f>
        <v>0</v>
      </c>
      <c r="M47" s="21">
        <f t="shared" si="22"/>
        <v>0</v>
      </c>
      <c r="N47" s="10">
        <f>'Personnel and Rates'!C49*'Personnel and Rates'!D5*'Personnel and Rates'!D5*'Personnel and Rates'!D5*'Personnel and Rates'!D5*'Personnel and Rates'!H49</f>
        <v>0</v>
      </c>
      <c r="O47" s="21">
        <f>N47*'Personnel and Rates'!H9</f>
        <v>0</v>
      </c>
      <c r="P47" s="21">
        <f t="shared" si="23"/>
        <v>0</v>
      </c>
      <c r="Q47" s="18">
        <f t="shared" si="17"/>
        <v>0</v>
      </c>
    </row>
    <row r="48" spans="1:17" hidden="1" x14ac:dyDescent="0.2">
      <c r="A48" s="27" t="str">
        <f>'Personnel and Rates'!A50</f>
        <v>Postdoc/Staff 14</v>
      </c>
      <c r="B48" s="21">
        <f>'Personnel and Rates'!C50*'Personnel and Rates'!D50</f>
        <v>0</v>
      </c>
      <c r="C48" s="21">
        <f>B48*'Personnel and Rates'!D9</f>
        <v>0</v>
      </c>
      <c r="D48" s="21">
        <f t="shared" ref="D48:D49" si="24">SUM(B48:C48)</f>
        <v>0</v>
      </c>
      <c r="E48" s="5">
        <f>'Personnel and Rates'!C50*'Personnel and Rates'!D5*'Personnel and Rates'!E50</f>
        <v>0</v>
      </c>
      <c r="F48" s="21">
        <f>E48*'Personnel and Rates'!E9</f>
        <v>0</v>
      </c>
      <c r="G48" s="21">
        <f t="shared" ref="G48:G49" si="25">SUM(E48:F48)</f>
        <v>0</v>
      </c>
      <c r="H48" s="5">
        <f>'Personnel and Rates'!C50*'Personnel and Rates'!D5*'Personnel and Rates'!D5*'Personnel and Rates'!F50</f>
        <v>0</v>
      </c>
      <c r="I48" s="21">
        <f>H48*'Personnel and Rates'!F9</f>
        <v>0</v>
      </c>
      <c r="J48" s="21">
        <f t="shared" ref="J48:J49" si="26">SUM(H48:I48)</f>
        <v>0</v>
      </c>
      <c r="K48" s="5">
        <f>'Personnel and Rates'!C50*'Personnel and Rates'!D5*'Personnel and Rates'!D5*'Personnel and Rates'!D5*'Personnel and Rates'!G50</f>
        <v>0</v>
      </c>
      <c r="L48" s="21">
        <f>K48*'Personnel and Rates'!G9</f>
        <v>0</v>
      </c>
      <c r="M48" s="21">
        <f t="shared" ref="M48:M49" si="27">SUM(K48:L48)</f>
        <v>0</v>
      </c>
      <c r="N48" s="11">
        <f>'Personnel and Rates'!C50*'Personnel and Rates'!D5*'Personnel and Rates'!D5*'Personnel and Rates'!D5*'Personnel and Rates'!D5*'Personnel and Rates'!H50</f>
        <v>0</v>
      </c>
      <c r="O48" s="21">
        <f>N48*'Personnel and Rates'!H9</f>
        <v>0</v>
      </c>
      <c r="P48" s="21">
        <f t="shared" ref="P48:P49" si="28">SUM(N48:O48)</f>
        <v>0</v>
      </c>
      <c r="Q48" s="15">
        <f t="shared" si="17"/>
        <v>0</v>
      </c>
    </row>
    <row r="49" spans="1:17" hidden="1" x14ac:dyDescent="0.2">
      <c r="A49" s="28" t="str">
        <f>'Personnel and Rates'!A51</f>
        <v>Postdoc/Staff 15</v>
      </c>
      <c r="B49" s="24">
        <f>'Personnel and Rates'!C51*'Personnel and Rates'!D51</f>
        <v>0</v>
      </c>
      <c r="C49" s="21">
        <f>B49*'Personnel and Rates'!D9</f>
        <v>0</v>
      </c>
      <c r="D49" s="21">
        <f t="shared" si="24"/>
        <v>0</v>
      </c>
      <c r="E49" s="6">
        <f>'Personnel and Rates'!C51*'Personnel and Rates'!D5*'Personnel and Rates'!E51</f>
        <v>0</v>
      </c>
      <c r="F49" s="21">
        <f>E49*'Personnel and Rates'!E9</f>
        <v>0</v>
      </c>
      <c r="G49" s="21">
        <f t="shared" si="25"/>
        <v>0</v>
      </c>
      <c r="H49" s="6">
        <f>'Personnel and Rates'!C51*'Personnel and Rates'!D5*'Personnel and Rates'!D5*'Personnel and Rates'!F51</f>
        <v>0</v>
      </c>
      <c r="I49" s="21">
        <f>H49*'Personnel and Rates'!F9</f>
        <v>0</v>
      </c>
      <c r="J49" s="21">
        <f t="shared" si="26"/>
        <v>0</v>
      </c>
      <c r="K49" s="6">
        <f>'Personnel and Rates'!C51*'Personnel and Rates'!D5*'Personnel and Rates'!D5*'Personnel and Rates'!D5*'Personnel and Rates'!G51</f>
        <v>0</v>
      </c>
      <c r="L49" s="21">
        <f>K49*'Personnel and Rates'!G9</f>
        <v>0</v>
      </c>
      <c r="M49" s="21">
        <f t="shared" si="27"/>
        <v>0</v>
      </c>
      <c r="N49" s="12">
        <f>'Personnel and Rates'!C51*'Personnel and Rates'!D5*'Personnel and Rates'!D5*'Personnel and Rates'!D5*'Personnel and Rates'!D5*'Personnel and Rates'!H51</f>
        <v>0</v>
      </c>
      <c r="O49" s="21">
        <f>N49*'Personnel and Rates'!H9</f>
        <v>0</v>
      </c>
      <c r="P49" s="21">
        <f t="shared" si="28"/>
        <v>0</v>
      </c>
      <c r="Q49" s="19">
        <f t="shared" si="17"/>
        <v>0</v>
      </c>
    </row>
    <row r="50" spans="1:17" hidden="1" x14ac:dyDescent="0.2">
      <c r="A50" s="26" t="s">
        <v>36</v>
      </c>
      <c r="B50" s="36">
        <f t="shared" ref="B50:P50" si="29">SUM(B35:B49)</f>
        <v>0</v>
      </c>
      <c r="C50" s="9">
        <f t="shared" si="29"/>
        <v>0</v>
      </c>
      <c r="D50" s="9">
        <f t="shared" si="29"/>
        <v>0</v>
      </c>
      <c r="E50" s="9">
        <f t="shared" si="29"/>
        <v>0</v>
      </c>
      <c r="F50" s="9">
        <f t="shared" si="29"/>
        <v>0</v>
      </c>
      <c r="G50" s="9">
        <f t="shared" si="29"/>
        <v>0</v>
      </c>
      <c r="H50" s="9">
        <f t="shared" si="29"/>
        <v>0</v>
      </c>
      <c r="I50" s="9">
        <f t="shared" si="29"/>
        <v>0</v>
      </c>
      <c r="J50" s="9">
        <f t="shared" si="29"/>
        <v>0</v>
      </c>
      <c r="K50" s="9">
        <f t="shared" si="29"/>
        <v>0</v>
      </c>
      <c r="L50" s="9">
        <f t="shared" si="29"/>
        <v>0</v>
      </c>
      <c r="M50" s="9">
        <f t="shared" si="29"/>
        <v>0</v>
      </c>
      <c r="N50" s="9">
        <f t="shared" si="29"/>
        <v>0</v>
      </c>
      <c r="O50" s="9">
        <f t="shared" si="29"/>
        <v>0</v>
      </c>
      <c r="P50" s="37">
        <f t="shared" si="29"/>
        <v>0</v>
      </c>
      <c r="Q50" s="17">
        <f t="shared" si="17"/>
        <v>0</v>
      </c>
    </row>
    <row r="51" spans="1:17" x14ac:dyDescent="0.2">
      <c r="A51" s="27" t="str">
        <f>'Personnel and Rates'!A52</f>
        <v>Grad Student #1</v>
      </c>
      <c r="B51" s="21"/>
      <c r="C51" s="21"/>
      <c r="D51" s="21">
        <f>SUM(B51:C51)</f>
        <v>0</v>
      </c>
      <c r="E51" s="7"/>
      <c r="F51" s="21"/>
      <c r="G51" s="21">
        <f>SUM(E51:F51)</f>
        <v>0</v>
      </c>
      <c r="H51" s="7"/>
      <c r="I51" s="21"/>
      <c r="J51" s="21">
        <f>SUM(H51:I51)</f>
        <v>0</v>
      </c>
      <c r="K51" s="7">
        <f>'Personnel and Rates'!C52*'Personnel and Rates'!D5*'Personnel and Rates'!D5*'Personnel and Rates'!D5*'Personnel and Rates'!G52</f>
        <v>0</v>
      </c>
      <c r="L51" s="21">
        <f>K51*'Personnel and Rates'!G10</f>
        <v>0</v>
      </c>
      <c r="M51" s="21">
        <f>SUM(K51:L51)</f>
        <v>0</v>
      </c>
      <c r="N51" s="10">
        <f>'Personnel and Rates'!C52*'Personnel and Rates'!D5*'Personnel and Rates'!D5*'Personnel and Rates'!D5*'Personnel and Rates'!D5*'Personnel and Rates'!H52</f>
        <v>0</v>
      </c>
      <c r="O51" s="21">
        <f>N51*'Personnel and Rates'!H10</f>
        <v>0</v>
      </c>
      <c r="P51" s="21">
        <f>SUM(N51:O51)</f>
        <v>0</v>
      </c>
      <c r="Q51" s="14">
        <f t="shared" si="17"/>
        <v>0</v>
      </c>
    </row>
    <row r="52" spans="1:17" x14ac:dyDescent="0.2">
      <c r="A52" s="27" t="str">
        <f>'Personnel and Rates'!A53</f>
        <v>Grad Student #2</v>
      </c>
      <c r="B52" s="21"/>
      <c r="C52" s="21"/>
      <c r="D52" s="21">
        <f>SUM(B52:C52)</f>
        <v>0</v>
      </c>
      <c r="E52" s="7"/>
      <c r="F52" s="21"/>
      <c r="G52" s="21">
        <f>SUM(E52:F52)</f>
        <v>0</v>
      </c>
      <c r="H52" s="7"/>
      <c r="I52" s="21"/>
      <c r="J52" s="21">
        <f>SUM(H52:I52)</f>
        <v>0</v>
      </c>
      <c r="K52" s="7">
        <f>'Personnel and Rates'!C53*'Personnel and Rates'!D5*'Personnel and Rates'!D5*'Personnel and Rates'!D5*'Personnel and Rates'!G53</f>
        <v>0</v>
      </c>
      <c r="L52" s="21">
        <f>K52*'Personnel and Rates'!G10</f>
        <v>0</v>
      </c>
      <c r="M52" s="21">
        <f>SUM(K52:L52)</f>
        <v>0</v>
      </c>
      <c r="N52" s="10">
        <f>'Personnel and Rates'!C53*'Personnel and Rates'!D5*'Personnel and Rates'!D5*'Personnel and Rates'!D5*'Personnel and Rates'!D5*'Personnel and Rates'!H53</f>
        <v>0</v>
      </c>
      <c r="O52" s="21">
        <f>N52*'Personnel and Rates'!H10</f>
        <v>0</v>
      </c>
      <c r="P52" s="21">
        <f>SUM(N52:O52)</f>
        <v>0</v>
      </c>
      <c r="Q52" s="18">
        <f t="shared" si="17"/>
        <v>0</v>
      </c>
    </row>
    <row r="53" spans="1:17" x14ac:dyDescent="0.2">
      <c r="A53" s="27" t="str">
        <f>'Personnel and Rates'!A54</f>
        <v>Grad Student #3</v>
      </c>
      <c r="B53" s="21"/>
      <c r="C53" s="21"/>
      <c r="D53" s="21">
        <f t="shared" ref="D53:D63" si="30">SUM(B53:C53)</f>
        <v>0</v>
      </c>
      <c r="E53" s="7"/>
      <c r="F53" s="21"/>
      <c r="G53" s="21">
        <f t="shared" ref="G53:G63" si="31">SUM(E53:F53)</f>
        <v>0</v>
      </c>
      <c r="H53" s="7"/>
      <c r="I53" s="21"/>
      <c r="J53" s="21">
        <f t="shared" ref="J53:J63" si="32">SUM(H53:I53)</f>
        <v>0</v>
      </c>
      <c r="K53" s="7">
        <f>'Personnel and Rates'!C54*'Personnel and Rates'!D5*'Personnel and Rates'!D5*'Personnel and Rates'!D5*'Personnel and Rates'!G54</f>
        <v>0</v>
      </c>
      <c r="L53" s="21">
        <f>K53*'Personnel and Rates'!G10</f>
        <v>0</v>
      </c>
      <c r="M53" s="21">
        <f t="shared" ref="M53:M63" si="33">SUM(K53:L53)</f>
        <v>0</v>
      </c>
      <c r="N53" s="10">
        <f>'Personnel and Rates'!C54*'Personnel and Rates'!D5*'Personnel and Rates'!D5*'Personnel and Rates'!D5*'Personnel and Rates'!D5*'Personnel and Rates'!H54</f>
        <v>0</v>
      </c>
      <c r="O53" s="21">
        <f>N53*'Personnel and Rates'!H10</f>
        <v>0</v>
      </c>
      <c r="P53" s="21">
        <f t="shared" ref="P53:P63" si="34">SUM(N53:O53)</f>
        <v>0</v>
      </c>
      <c r="Q53" s="18">
        <f t="shared" si="17"/>
        <v>0</v>
      </c>
    </row>
    <row r="54" spans="1:17" hidden="1" x14ac:dyDescent="0.2">
      <c r="A54" s="27" t="str">
        <f>'Personnel and Rates'!A55</f>
        <v>Grad Student #4</v>
      </c>
      <c r="B54" s="21">
        <f>'Personnel and Rates'!C55*'Personnel and Rates'!D55</f>
        <v>0</v>
      </c>
      <c r="C54" s="21">
        <f>B54*'Personnel and Rates'!D10</f>
        <v>0</v>
      </c>
      <c r="D54" s="21">
        <f t="shared" si="30"/>
        <v>0</v>
      </c>
      <c r="E54" s="7">
        <f>'Personnel and Rates'!C55*'Personnel and Rates'!D5*'Personnel and Rates'!E55</f>
        <v>0</v>
      </c>
      <c r="F54" s="21">
        <f>E54*'Personnel and Rates'!E10</f>
        <v>0</v>
      </c>
      <c r="G54" s="21">
        <f t="shared" si="31"/>
        <v>0</v>
      </c>
      <c r="H54" s="7">
        <f>'Personnel and Rates'!C55*'Personnel and Rates'!D5*'Personnel and Rates'!D5*'Personnel and Rates'!F55</f>
        <v>0</v>
      </c>
      <c r="I54" s="21">
        <f>H54*'Personnel and Rates'!F10</f>
        <v>0</v>
      </c>
      <c r="J54" s="21">
        <f t="shared" si="32"/>
        <v>0</v>
      </c>
      <c r="K54" s="7">
        <f>'Personnel and Rates'!C55*'Personnel and Rates'!D5*'Personnel and Rates'!D5*'Personnel and Rates'!D5*'Personnel and Rates'!G55</f>
        <v>0</v>
      </c>
      <c r="L54" s="21">
        <f>K54*'Personnel and Rates'!G10</f>
        <v>0</v>
      </c>
      <c r="M54" s="21">
        <f t="shared" si="33"/>
        <v>0</v>
      </c>
      <c r="N54" s="10">
        <f>'Personnel and Rates'!C55*'Personnel and Rates'!D5*'Personnel and Rates'!D5*'Personnel and Rates'!D5*'Personnel and Rates'!D5*'Personnel and Rates'!H55</f>
        <v>0</v>
      </c>
      <c r="O54" s="21">
        <f>N54*'Personnel and Rates'!H10</f>
        <v>0</v>
      </c>
      <c r="P54" s="21">
        <f t="shared" si="34"/>
        <v>0</v>
      </c>
      <c r="Q54" s="18">
        <f t="shared" si="17"/>
        <v>0</v>
      </c>
    </row>
    <row r="55" spans="1:17" hidden="1" x14ac:dyDescent="0.2">
      <c r="A55" s="27" t="str">
        <f>'Personnel and Rates'!A56</f>
        <v>Grad Student #5</v>
      </c>
      <c r="B55" s="21">
        <f>'Personnel and Rates'!C56*'Personnel and Rates'!D56</f>
        <v>0</v>
      </c>
      <c r="C55" s="21">
        <f>B55*'Personnel and Rates'!D10</f>
        <v>0</v>
      </c>
      <c r="D55" s="21">
        <f t="shared" si="30"/>
        <v>0</v>
      </c>
      <c r="E55" s="7">
        <f>'Personnel and Rates'!C56*'Personnel and Rates'!D5*'Personnel and Rates'!E56</f>
        <v>0</v>
      </c>
      <c r="F55" s="21">
        <f>E55*'Personnel and Rates'!E10</f>
        <v>0</v>
      </c>
      <c r="G55" s="21">
        <f t="shared" si="31"/>
        <v>0</v>
      </c>
      <c r="H55" s="7">
        <f>'Personnel and Rates'!C56*'Personnel and Rates'!D5*'Personnel and Rates'!D5*'Personnel and Rates'!F56</f>
        <v>0</v>
      </c>
      <c r="I55" s="21">
        <f>H55*'Personnel and Rates'!F10</f>
        <v>0</v>
      </c>
      <c r="J55" s="21">
        <f t="shared" si="32"/>
        <v>0</v>
      </c>
      <c r="K55" s="7">
        <f>'Personnel and Rates'!C56*'Personnel and Rates'!D5*'Personnel and Rates'!D5*'Personnel and Rates'!D5*'Personnel and Rates'!G56</f>
        <v>0</v>
      </c>
      <c r="L55" s="21">
        <f>K55*'Personnel and Rates'!G10</f>
        <v>0</v>
      </c>
      <c r="M55" s="21">
        <f t="shared" si="33"/>
        <v>0</v>
      </c>
      <c r="N55" s="10">
        <f>'Personnel and Rates'!C56*'Personnel and Rates'!D5*'Personnel and Rates'!D5*'Personnel and Rates'!D5*'Personnel and Rates'!D5*'Personnel and Rates'!H56</f>
        <v>0</v>
      </c>
      <c r="O55" s="21">
        <f>N55*'Personnel and Rates'!H10</f>
        <v>0</v>
      </c>
      <c r="P55" s="21">
        <f t="shared" si="34"/>
        <v>0</v>
      </c>
      <c r="Q55" s="18">
        <f t="shared" si="17"/>
        <v>0</v>
      </c>
    </row>
    <row r="56" spans="1:17" hidden="1" x14ac:dyDescent="0.2">
      <c r="A56" s="27" t="str">
        <f>'Personnel and Rates'!A57</f>
        <v>Grad Student #6</v>
      </c>
      <c r="B56" s="21">
        <f>'Personnel and Rates'!C57*'Personnel and Rates'!D57</f>
        <v>0</v>
      </c>
      <c r="C56" s="21">
        <f>B56*'Personnel and Rates'!D10</f>
        <v>0</v>
      </c>
      <c r="D56" s="21">
        <f t="shared" si="30"/>
        <v>0</v>
      </c>
      <c r="E56" s="7">
        <f>'Personnel and Rates'!C57*'Personnel and Rates'!D5*'Personnel and Rates'!E57</f>
        <v>0</v>
      </c>
      <c r="F56" s="21">
        <f>E56*'Personnel and Rates'!E10</f>
        <v>0</v>
      </c>
      <c r="G56" s="21">
        <f t="shared" si="31"/>
        <v>0</v>
      </c>
      <c r="H56" s="7">
        <f>'Personnel and Rates'!C57*'Personnel and Rates'!D5*'Personnel and Rates'!D5*'Personnel and Rates'!F57</f>
        <v>0</v>
      </c>
      <c r="I56" s="21">
        <f>H56*'Personnel and Rates'!F10</f>
        <v>0</v>
      </c>
      <c r="J56" s="21">
        <f t="shared" si="32"/>
        <v>0</v>
      </c>
      <c r="K56" s="7">
        <f>'Personnel and Rates'!C57*'Personnel and Rates'!D5*'Personnel and Rates'!D5*'Personnel and Rates'!D5*'Personnel and Rates'!G57</f>
        <v>0</v>
      </c>
      <c r="L56" s="21">
        <f>K56*'Personnel and Rates'!G10</f>
        <v>0</v>
      </c>
      <c r="M56" s="21">
        <f t="shared" si="33"/>
        <v>0</v>
      </c>
      <c r="N56" s="10">
        <f>'Personnel and Rates'!C57*'Personnel and Rates'!D5*'Personnel and Rates'!D5*'Personnel and Rates'!D5*'Personnel and Rates'!D5*'Personnel and Rates'!H57</f>
        <v>0</v>
      </c>
      <c r="O56" s="21">
        <f>N56*'Personnel and Rates'!H10</f>
        <v>0</v>
      </c>
      <c r="P56" s="21">
        <f t="shared" si="34"/>
        <v>0</v>
      </c>
      <c r="Q56" s="18">
        <f t="shared" si="17"/>
        <v>0</v>
      </c>
    </row>
    <row r="57" spans="1:17" hidden="1" x14ac:dyDescent="0.2">
      <c r="A57" s="27" t="str">
        <f>'Personnel and Rates'!A58</f>
        <v>Grad Student #7</v>
      </c>
      <c r="B57" s="21">
        <f>'Personnel and Rates'!C58*'Personnel and Rates'!D58</f>
        <v>0</v>
      </c>
      <c r="C57" s="21">
        <f>B57*'Personnel and Rates'!D10</f>
        <v>0</v>
      </c>
      <c r="D57" s="21">
        <f t="shared" si="30"/>
        <v>0</v>
      </c>
      <c r="E57" s="7">
        <f>'Personnel and Rates'!C58*'Personnel and Rates'!D5*'Personnel and Rates'!E58</f>
        <v>0</v>
      </c>
      <c r="F57" s="21">
        <f>E57*'Personnel and Rates'!E10</f>
        <v>0</v>
      </c>
      <c r="G57" s="21">
        <f t="shared" si="31"/>
        <v>0</v>
      </c>
      <c r="H57" s="7">
        <f>'Personnel and Rates'!C58*'Personnel and Rates'!D5*'Personnel and Rates'!D5*'Personnel and Rates'!F58</f>
        <v>0</v>
      </c>
      <c r="I57" s="21">
        <f>H57*'Personnel and Rates'!F10</f>
        <v>0</v>
      </c>
      <c r="J57" s="21">
        <f t="shared" si="32"/>
        <v>0</v>
      </c>
      <c r="K57" s="7">
        <f>'Personnel and Rates'!C58*'Personnel and Rates'!D5*'Personnel and Rates'!D5*'Personnel and Rates'!D5*'Personnel and Rates'!G58</f>
        <v>0</v>
      </c>
      <c r="L57" s="21">
        <f>K57*'Personnel and Rates'!G10</f>
        <v>0</v>
      </c>
      <c r="M57" s="21">
        <f t="shared" si="33"/>
        <v>0</v>
      </c>
      <c r="N57" s="10">
        <f>'Personnel and Rates'!C58*'Personnel and Rates'!D5*'Personnel and Rates'!D5*'Personnel and Rates'!D5*'Personnel and Rates'!D5*'Personnel and Rates'!H58</f>
        <v>0</v>
      </c>
      <c r="O57" s="21">
        <f>N57*'Personnel and Rates'!H10</f>
        <v>0</v>
      </c>
      <c r="P57" s="21">
        <f t="shared" si="34"/>
        <v>0</v>
      </c>
      <c r="Q57" s="18">
        <f t="shared" si="17"/>
        <v>0</v>
      </c>
    </row>
    <row r="58" spans="1:17" hidden="1" x14ac:dyDescent="0.2">
      <c r="A58" s="27" t="str">
        <f>'Personnel and Rates'!A59</f>
        <v>Grad Student #8</v>
      </c>
      <c r="B58" s="21">
        <f>'Personnel and Rates'!C59*'Personnel and Rates'!D59</f>
        <v>0</v>
      </c>
      <c r="C58" s="21">
        <f>B58*'Personnel and Rates'!D10</f>
        <v>0</v>
      </c>
      <c r="D58" s="21">
        <f t="shared" si="30"/>
        <v>0</v>
      </c>
      <c r="E58" s="7">
        <f>'Personnel and Rates'!C59*'Personnel and Rates'!D5*'Personnel and Rates'!E59</f>
        <v>0</v>
      </c>
      <c r="F58" s="21">
        <f>E58*'Personnel and Rates'!E10</f>
        <v>0</v>
      </c>
      <c r="G58" s="21">
        <f t="shared" si="31"/>
        <v>0</v>
      </c>
      <c r="H58" s="7">
        <f>'Personnel and Rates'!C59*'Personnel and Rates'!D5*'Personnel and Rates'!D5*'Personnel and Rates'!F59</f>
        <v>0</v>
      </c>
      <c r="I58" s="21">
        <f>H58*'Personnel and Rates'!F10</f>
        <v>0</v>
      </c>
      <c r="J58" s="21">
        <f t="shared" si="32"/>
        <v>0</v>
      </c>
      <c r="K58" s="7">
        <f>'Personnel and Rates'!C59*'Personnel and Rates'!D5*'Personnel and Rates'!D5*'Personnel and Rates'!D5*'Personnel and Rates'!G59</f>
        <v>0</v>
      </c>
      <c r="L58" s="21">
        <f>K58*'Personnel and Rates'!G10</f>
        <v>0</v>
      </c>
      <c r="M58" s="21">
        <f t="shared" si="33"/>
        <v>0</v>
      </c>
      <c r="N58" s="10">
        <f>'Personnel and Rates'!C59*'Personnel and Rates'!D5*'Personnel and Rates'!D5*'Personnel and Rates'!D5*'Personnel and Rates'!D5*'Personnel and Rates'!H59</f>
        <v>0</v>
      </c>
      <c r="O58" s="21">
        <f>N58*'Personnel and Rates'!H10</f>
        <v>0</v>
      </c>
      <c r="P58" s="21">
        <f t="shared" si="34"/>
        <v>0</v>
      </c>
      <c r="Q58" s="18">
        <f t="shared" si="17"/>
        <v>0</v>
      </c>
    </row>
    <row r="59" spans="1:17" hidden="1" x14ac:dyDescent="0.2">
      <c r="A59" s="27" t="str">
        <f>'Personnel and Rates'!A60</f>
        <v>Grad Student #9</v>
      </c>
      <c r="B59" s="21">
        <f>'Personnel and Rates'!C60*'Personnel and Rates'!D60</f>
        <v>0</v>
      </c>
      <c r="C59" s="21">
        <f>B59*'Personnel and Rates'!D10</f>
        <v>0</v>
      </c>
      <c r="D59" s="21">
        <f t="shared" si="30"/>
        <v>0</v>
      </c>
      <c r="E59" s="7">
        <f>'Personnel and Rates'!C60*'Personnel and Rates'!D5*'Personnel and Rates'!E60</f>
        <v>0</v>
      </c>
      <c r="F59" s="21">
        <f>E59*'Personnel and Rates'!E10</f>
        <v>0</v>
      </c>
      <c r="G59" s="21">
        <f t="shared" si="31"/>
        <v>0</v>
      </c>
      <c r="H59" s="7">
        <f>'Personnel and Rates'!C60*'Personnel and Rates'!D5*'Personnel and Rates'!D5*'Personnel and Rates'!F60</f>
        <v>0</v>
      </c>
      <c r="I59" s="21">
        <f>H59*'Personnel and Rates'!F10</f>
        <v>0</v>
      </c>
      <c r="J59" s="21">
        <f t="shared" si="32"/>
        <v>0</v>
      </c>
      <c r="K59" s="7">
        <f>'Personnel and Rates'!C60*'Personnel and Rates'!D5*'Personnel and Rates'!D5*'Personnel and Rates'!D5*'Personnel and Rates'!G60</f>
        <v>0</v>
      </c>
      <c r="L59" s="21">
        <f>K59*'Personnel and Rates'!G10</f>
        <v>0</v>
      </c>
      <c r="M59" s="21">
        <f t="shared" si="33"/>
        <v>0</v>
      </c>
      <c r="N59" s="10">
        <f>'Personnel and Rates'!C60*'Personnel and Rates'!D5*'Personnel and Rates'!D5*'Personnel and Rates'!D5*'Personnel and Rates'!D5*'Personnel and Rates'!H60</f>
        <v>0</v>
      </c>
      <c r="O59" s="21">
        <f>N59*'Personnel and Rates'!H10</f>
        <v>0</v>
      </c>
      <c r="P59" s="21">
        <f t="shared" si="34"/>
        <v>0</v>
      </c>
      <c r="Q59" s="18">
        <f t="shared" si="17"/>
        <v>0</v>
      </c>
    </row>
    <row r="60" spans="1:17" hidden="1" x14ac:dyDescent="0.2">
      <c r="A60" s="27" t="str">
        <f>'Personnel and Rates'!A61</f>
        <v>Grad Student #10</v>
      </c>
      <c r="B60" s="21">
        <f>'Personnel and Rates'!C61*'Personnel and Rates'!D61</f>
        <v>0</v>
      </c>
      <c r="C60" s="21">
        <f>B60*'Personnel and Rates'!D10</f>
        <v>0</v>
      </c>
      <c r="D60" s="21">
        <f t="shared" si="30"/>
        <v>0</v>
      </c>
      <c r="E60" s="7">
        <f>'Personnel and Rates'!C61*'Personnel and Rates'!D5*'Personnel and Rates'!E61</f>
        <v>0</v>
      </c>
      <c r="F60" s="21">
        <f>E60*'Personnel and Rates'!E10</f>
        <v>0</v>
      </c>
      <c r="G60" s="21">
        <f t="shared" si="31"/>
        <v>0</v>
      </c>
      <c r="H60" s="7">
        <f>'Personnel and Rates'!C61*'Personnel and Rates'!D5*'Personnel and Rates'!D5*'Personnel and Rates'!F61</f>
        <v>0</v>
      </c>
      <c r="I60" s="21">
        <f>H60*'Personnel and Rates'!F10</f>
        <v>0</v>
      </c>
      <c r="J60" s="21">
        <f t="shared" si="32"/>
        <v>0</v>
      </c>
      <c r="K60" s="7">
        <f>'Personnel and Rates'!C61*'Personnel and Rates'!D5*'Personnel and Rates'!D5*'Personnel and Rates'!D5*'Personnel and Rates'!G61</f>
        <v>0</v>
      </c>
      <c r="L60" s="21">
        <f>K60*'Personnel and Rates'!G10</f>
        <v>0</v>
      </c>
      <c r="M60" s="21">
        <f t="shared" si="33"/>
        <v>0</v>
      </c>
      <c r="N60" s="10">
        <f>'Personnel and Rates'!C61*'Personnel and Rates'!D5*'Personnel and Rates'!D5*'Personnel and Rates'!D5*'Personnel and Rates'!D5*'Personnel and Rates'!H61</f>
        <v>0</v>
      </c>
      <c r="O60" s="21">
        <f>N60*'Personnel and Rates'!H10</f>
        <v>0</v>
      </c>
      <c r="P60" s="21">
        <f t="shared" si="34"/>
        <v>0</v>
      </c>
      <c r="Q60" s="18">
        <f t="shared" si="17"/>
        <v>0</v>
      </c>
    </row>
    <row r="61" spans="1:17" hidden="1" x14ac:dyDescent="0.2">
      <c r="A61" s="27" t="str">
        <f>'Personnel and Rates'!A62</f>
        <v>Grad Student #11</v>
      </c>
      <c r="B61" s="21">
        <f>'Personnel and Rates'!C62*'Personnel and Rates'!D62</f>
        <v>0</v>
      </c>
      <c r="C61" s="21">
        <f>B61*'Personnel and Rates'!D10</f>
        <v>0</v>
      </c>
      <c r="D61" s="21">
        <f t="shared" si="30"/>
        <v>0</v>
      </c>
      <c r="E61" s="7">
        <f>'Personnel and Rates'!C62*'Personnel and Rates'!D5*'Personnel and Rates'!E62</f>
        <v>0</v>
      </c>
      <c r="F61" s="21">
        <f>E61*'Personnel and Rates'!E10</f>
        <v>0</v>
      </c>
      <c r="G61" s="21">
        <f t="shared" si="31"/>
        <v>0</v>
      </c>
      <c r="H61" s="7">
        <f>'Personnel and Rates'!C62*'Personnel and Rates'!D5*'Personnel and Rates'!D5*'Personnel and Rates'!F62</f>
        <v>0</v>
      </c>
      <c r="I61" s="21">
        <f>H61*'Personnel and Rates'!F10</f>
        <v>0</v>
      </c>
      <c r="J61" s="21">
        <f t="shared" si="32"/>
        <v>0</v>
      </c>
      <c r="K61" s="7">
        <f>'Personnel and Rates'!C62*'Personnel and Rates'!D5*'Personnel and Rates'!D5*'Personnel and Rates'!D5*'Personnel and Rates'!G62</f>
        <v>0</v>
      </c>
      <c r="L61" s="21">
        <f>K61*'Personnel and Rates'!G10</f>
        <v>0</v>
      </c>
      <c r="M61" s="21">
        <f t="shared" si="33"/>
        <v>0</v>
      </c>
      <c r="N61" s="10">
        <f>'Personnel and Rates'!C62*'Personnel and Rates'!D5*'Personnel and Rates'!D5*'Personnel and Rates'!D5*'Personnel and Rates'!D5*'Personnel and Rates'!H62</f>
        <v>0</v>
      </c>
      <c r="O61" s="21">
        <f>N61*'Personnel and Rates'!H10</f>
        <v>0</v>
      </c>
      <c r="P61" s="21">
        <f t="shared" si="34"/>
        <v>0</v>
      </c>
      <c r="Q61" s="18">
        <f t="shared" si="17"/>
        <v>0</v>
      </c>
    </row>
    <row r="62" spans="1:17" hidden="1" x14ac:dyDescent="0.2">
      <c r="A62" s="27" t="str">
        <f>'Personnel and Rates'!A63</f>
        <v>Grad Student #12</v>
      </c>
      <c r="B62" s="21">
        <f>'Personnel and Rates'!C63*'Personnel and Rates'!D63</f>
        <v>0</v>
      </c>
      <c r="C62" s="21">
        <f>B62*'Personnel and Rates'!D10</f>
        <v>0</v>
      </c>
      <c r="D62" s="21">
        <f t="shared" si="30"/>
        <v>0</v>
      </c>
      <c r="E62" s="7">
        <f>'Personnel and Rates'!C63*'Personnel and Rates'!D5*'Personnel and Rates'!E63</f>
        <v>0</v>
      </c>
      <c r="F62" s="21">
        <f>E62*'Personnel and Rates'!E10</f>
        <v>0</v>
      </c>
      <c r="G62" s="21">
        <f t="shared" si="31"/>
        <v>0</v>
      </c>
      <c r="H62" s="7">
        <f>'Personnel and Rates'!C63*'Personnel and Rates'!D5*'Personnel and Rates'!D5*'Personnel and Rates'!F63</f>
        <v>0</v>
      </c>
      <c r="I62" s="21">
        <f>H62*'Personnel and Rates'!F10</f>
        <v>0</v>
      </c>
      <c r="J62" s="21">
        <f t="shared" si="32"/>
        <v>0</v>
      </c>
      <c r="K62" s="7">
        <f>'Personnel and Rates'!C63*'Personnel and Rates'!D5*'Personnel and Rates'!D5*'Personnel and Rates'!D5*'Personnel and Rates'!G63</f>
        <v>0</v>
      </c>
      <c r="L62" s="21">
        <f>K62*'Personnel and Rates'!G10</f>
        <v>0</v>
      </c>
      <c r="M62" s="21">
        <f t="shared" si="33"/>
        <v>0</v>
      </c>
      <c r="N62" s="10">
        <f>'Personnel and Rates'!C63*'Personnel and Rates'!D5*'Personnel and Rates'!D5*'Personnel and Rates'!D5*'Personnel and Rates'!D5*'Personnel and Rates'!H63</f>
        <v>0</v>
      </c>
      <c r="O62" s="21">
        <f>N62*'Personnel and Rates'!H10</f>
        <v>0</v>
      </c>
      <c r="P62" s="21">
        <f t="shared" si="34"/>
        <v>0</v>
      </c>
      <c r="Q62" s="18">
        <f t="shared" si="17"/>
        <v>0</v>
      </c>
    </row>
    <row r="63" spans="1:17" hidden="1" x14ac:dyDescent="0.2">
      <c r="A63" s="27" t="str">
        <f>'Personnel and Rates'!A64</f>
        <v>Grad Student #13</v>
      </c>
      <c r="B63" s="21">
        <f>'Personnel and Rates'!C64*'Personnel and Rates'!D64</f>
        <v>0</v>
      </c>
      <c r="C63" s="21">
        <f>B63*'Personnel and Rates'!D10</f>
        <v>0</v>
      </c>
      <c r="D63" s="21">
        <f t="shared" si="30"/>
        <v>0</v>
      </c>
      <c r="E63" s="7">
        <f>'Personnel and Rates'!C64*'Personnel and Rates'!D5*'Personnel and Rates'!E64</f>
        <v>0</v>
      </c>
      <c r="F63" s="21">
        <f>E63*'Personnel and Rates'!E10</f>
        <v>0</v>
      </c>
      <c r="G63" s="21">
        <f t="shared" si="31"/>
        <v>0</v>
      </c>
      <c r="H63" s="7">
        <f>'Personnel and Rates'!C64*'Personnel and Rates'!D5*'Personnel and Rates'!D5*'Personnel and Rates'!F64</f>
        <v>0</v>
      </c>
      <c r="I63" s="21">
        <f>H63*'Personnel and Rates'!F10</f>
        <v>0</v>
      </c>
      <c r="J63" s="21">
        <f t="shared" si="32"/>
        <v>0</v>
      </c>
      <c r="K63" s="7">
        <f>'Personnel and Rates'!C64*'Personnel and Rates'!D5*'Personnel and Rates'!D5*'Personnel and Rates'!D5*'Personnel and Rates'!G64</f>
        <v>0</v>
      </c>
      <c r="L63" s="21">
        <f>K63*'Personnel and Rates'!G10</f>
        <v>0</v>
      </c>
      <c r="M63" s="21">
        <f t="shared" si="33"/>
        <v>0</v>
      </c>
      <c r="N63" s="10">
        <f>'Personnel and Rates'!C64*'Personnel and Rates'!D5*'Personnel and Rates'!D5*'Personnel and Rates'!D5*'Personnel and Rates'!D5*'Personnel and Rates'!H64</f>
        <v>0</v>
      </c>
      <c r="O63" s="21">
        <f>N63*'Personnel and Rates'!H10</f>
        <v>0</v>
      </c>
      <c r="P63" s="21">
        <f t="shared" si="34"/>
        <v>0</v>
      </c>
      <c r="Q63" s="18">
        <f t="shared" si="17"/>
        <v>0</v>
      </c>
    </row>
    <row r="64" spans="1:17" hidden="1" x14ac:dyDescent="0.2">
      <c r="A64" s="27" t="str">
        <f>'Personnel and Rates'!A65</f>
        <v>Grad Student #14</v>
      </c>
      <c r="B64" s="22">
        <f>'Personnel and Rates'!C65*'Personnel and Rates'!D65</f>
        <v>0</v>
      </c>
      <c r="C64" s="21">
        <f>B64*'Personnel and Rates'!D10</f>
        <v>0</v>
      </c>
      <c r="D64" s="21">
        <f t="shared" ref="D64:D65" si="35">SUM(B64:C64)</f>
        <v>0</v>
      </c>
      <c r="E64" s="5">
        <f>'Personnel and Rates'!C65*'Personnel and Rates'!D5*'Personnel and Rates'!E65</f>
        <v>0</v>
      </c>
      <c r="F64" s="21">
        <f>E64*'Personnel and Rates'!E10</f>
        <v>0</v>
      </c>
      <c r="G64" s="21">
        <f t="shared" ref="G64:G65" si="36">SUM(E64:F64)</f>
        <v>0</v>
      </c>
      <c r="H64" s="5">
        <f>'Personnel and Rates'!C65*'Personnel and Rates'!D5*'Personnel and Rates'!D5*'Personnel and Rates'!F65</f>
        <v>0</v>
      </c>
      <c r="I64" s="21">
        <f>H64*'Personnel and Rates'!F10</f>
        <v>0</v>
      </c>
      <c r="J64" s="21">
        <f t="shared" ref="J64:J65" si="37">SUM(H64:I64)</f>
        <v>0</v>
      </c>
      <c r="K64" s="5">
        <f>'Personnel and Rates'!C65*'Personnel and Rates'!D5*'Personnel and Rates'!D5*'Personnel and Rates'!D5*'Personnel and Rates'!G65</f>
        <v>0</v>
      </c>
      <c r="L64" s="21">
        <f>K64*'Personnel and Rates'!G10</f>
        <v>0</v>
      </c>
      <c r="M64" s="21">
        <f t="shared" ref="M64:M65" si="38">SUM(K64:L64)</f>
        <v>0</v>
      </c>
      <c r="N64" s="11">
        <f>'Personnel and Rates'!C65*'Personnel and Rates'!D5*'Personnel and Rates'!D5*'Personnel and Rates'!D5*'Personnel and Rates'!D5*'Personnel and Rates'!H65</f>
        <v>0</v>
      </c>
      <c r="O64" s="21">
        <f>N64*'Personnel and Rates'!H10</f>
        <v>0</v>
      </c>
      <c r="P64" s="21">
        <f t="shared" ref="P64:P65" si="39">SUM(N64:O64)</f>
        <v>0</v>
      </c>
      <c r="Q64" s="15">
        <f t="shared" si="17"/>
        <v>0</v>
      </c>
    </row>
    <row r="65" spans="1:17" hidden="1" x14ac:dyDescent="0.2">
      <c r="A65" s="27" t="str">
        <f>'Personnel and Rates'!A66</f>
        <v>Grad Student #15</v>
      </c>
      <c r="B65" s="24">
        <f>'Personnel and Rates'!C66*'Personnel and Rates'!D66</f>
        <v>0</v>
      </c>
      <c r="C65" s="31">
        <f>B65*'Personnel and Rates'!D10</f>
        <v>0</v>
      </c>
      <c r="D65" s="31">
        <f t="shared" si="35"/>
        <v>0</v>
      </c>
      <c r="E65" s="6">
        <f>'Personnel and Rates'!C66*'Personnel and Rates'!D5*'Personnel and Rates'!E66</f>
        <v>0</v>
      </c>
      <c r="F65" s="31">
        <f>E65*'Personnel and Rates'!E10</f>
        <v>0</v>
      </c>
      <c r="G65" s="31">
        <f t="shared" si="36"/>
        <v>0</v>
      </c>
      <c r="H65" s="6">
        <f>'Personnel and Rates'!C66*'Personnel and Rates'!D5*'Personnel and Rates'!D5*'Personnel and Rates'!F66</f>
        <v>0</v>
      </c>
      <c r="I65" s="31">
        <f>H65*'Personnel and Rates'!F10</f>
        <v>0</v>
      </c>
      <c r="J65" s="31">
        <f t="shared" si="37"/>
        <v>0</v>
      </c>
      <c r="K65" s="6">
        <f>'Personnel and Rates'!C66*'Personnel and Rates'!D5*'Personnel and Rates'!D5*'Personnel and Rates'!D5*'Personnel and Rates'!G66</f>
        <v>0</v>
      </c>
      <c r="L65" s="31">
        <f>K65*'Personnel and Rates'!G10</f>
        <v>0</v>
      </c>
      <c r="M65" s="31">
        <f t="shared" si="38"/>
        <v>0</v>
      </c>
      <c r="N65" s="12">
        <f>'Personnel and Rates'!C66*'Personnel and Rates'!D5*'Personnel and Rates'!D5*'Personnel and Rates'!D5*'Personnel and Rates'!D5*'Personnel and Rates'!H66</f>
        <v>0</v>
      </c>
      <c r="O65" s="31">
        <f>N65*'Personnel and Rates'!H10</f>
        <v>0</v>
      </c>
      <c r="P65" s="31">
        <f t="shared" si="39"/>
        <v>0</v>
      </c>
      <c r="Q65" s="16">
        <f t="shared" si="17"/>
        <v>0</v>
      </c>
    </row>
    <row r="66" spans="1:17" x14ac:dyDescent="0.2">
      <c r="A66" s="26" t="s">
        <v>113</v>
      </c>
      <c r="B66" s="36">
        <f>SUM(B51:B65)</f>
        <v>0</v>
      </c>
      <c r="C66" s="9">
        <f t="shared" ref="C66:Q66" si="40">SUM(C51:C65)</f>
        <v>0</v>
      </c>
      <c r="D66" s="9">
        <f t="shared" si="40"/>
        <v>0</v>
      </c>
      <c r="E66" s="9">
        <f t="shared" si="40"/>
        <v>0</v>
      </c>
      <c r="F66" s="9">
        <f t="shared" si="40"/>
        <v>0</v>
      </c>
      <c r="G66" s="9">
        <f t="shared" si="40"/>
        <v>0</v>
      </c>
      <c r="H66" s="9">
        <f t="shared" si="40"/>
        <v>0</v>
      </c>
      <c r="I66" s="9">
        <f t="shared" si="40"/>
        <v>0</v>
      </c>
      <c r="J66" s="9">
        <f t="shared" si="40"/>
        <v>0</v>
      </c>
      <c r="K66" s="9">
        <f t="shared" si="40"/>
        <v>0</v>
      </c>
      <c r="L66" s="9">
        <f t="shared" si="40"/>
        <v>0</v>
      </c>
      <c r="M66" s="9">
        <f t="shared" si="40"/>
        <v>0</v>
      </c>
      <c r="N66" s="9">
        <f t="shared" si="40"/>
        <v>0</v>
      </c>
      <c r="O66" s="9">
        <f t="shared" si="40"/>
        <v>0</v>
      </c>
      <c r="P66" s="37">
        <f t="shared" si="40"/>
        <v>0</v>
      </c>
      <c r="Q66" s="17">
        <f t="shared" si="40"/>
        <v>0</v>
      </c>
    </row>
    <row r="67" spans="1:17" x14ac:dyDescent="0.2">
      <c r="A67" s="73" t="s">
        <v>104</v>
      </c>
      <c r="B67" s="74"/>
      <c r="C67" s="74"/>
      <c r="D67" s="74">
        <f>SUM(B67:C67)</f>
        <v>0</v>
      </c>
      <c r="E67" s="74"/>
      <c r="F67" s="75"/>
      <c r="G67" s="75">
        <f>SUM(E67:F67)</f>
        <v>0</v>
      </c>
      <c r="H67" s="74"/>
      <c r="I67" s="75"/>
      <c r="J67" s="75">
        <f>SUM(H67:I67)</f>
        <v>0</v>
      </c>
      <c r="K67" s="74"/>
      <c r="L67" s="76">
        <f>K67*'Personnel and Rates'!G11</f>
        <v>0</v>
      </c>
      <c r="M67" s="76">
        <f>SUM(K67:L67)</f>
        <v>0</v>
      </c>
      <c r="N67" s="74"/>
      <c r="O67" s="77">
        <f>N67*'Personnel and Rates'!H11</f>
        <v>0</v>
      </c>
      <c r="P67" s="77">
        <f>SUM(N67:O67)</f>
        <v>0</v>
      </c>
      <c r="Q67" s="14">
        <f>SUM(D67,G67,J67,M67,P67)</f>
        <v>0</v>
      </c>
    </row>
    <row r="68" spans="1:17" x14ac:dyDescent="0.2">
      <c r="A68" s="1" t="s">
        <v>102</v>
      </c>
      <c r="B68" s="22"/>
      <c r="C68" s="22"/>
      <c r="D68" s="22">
        <f t="shared" ref="D68:D76" si="41">SUM(B68:C68)</f>
        <v>0</v>
      </c>
      <c r="E68" s="22"/>
      <c r="F68" s="5"/>
      <c r="G68" s="5">
        <f t="shared" ref="G68:G76" si="42">SUM(E68:F68)</f>
        <v>0</v>
      </c>
      <c r="H68" s="22"/>
      <c r="I68" s="5"/>
      <c r="J68" s="5">
        <f t="shared" ref="J68:J76" si="43">SUM(H68:I68)</f>
        <v>0</v>
      </c>
      <c r="K68" s="22"/>
      <c r="L68" s="11">
        <f>K68*'Personnel and Rates'!G11</f>
        <v>0</v>
      </c>
      <c r="M68" s="11">
        <f t="shared" ref="M68:M76" si="44">SUM(K68:L68)</f>
        <v>0</v>
      </c>
      <c r="N68" s="22"/>
      <c r="O68" s="78">
        <f>N68*'Personnel and Rates'!H11</f>
        <v>0</v>
      </c>
      <c r="P68" s="78">
        <f t="shared" ref="P68:P76" si="45">SUM(N68:O68)</f>
        <v>0</v>
      </c>
      <c r="Q68" s="15">
        <f t="shared" ref="Q68:Q76" si="46">SUM(D68,G68,J68,M68,P68)</f>
        <v>0</v>
      </c>
    </row>
    <row r="69" spans="1:17" x14ac:dyDescent="0.2">
      <c r="A69" s="1" t="s">
        <v>103</v>
      </c>
      <c r="B69" s="22"/>
      <c r="C69" s="22"/>
      <c r="D69" s="22">
        <f t="shared" si="41"/>
        <v>0</v>
      </c>
      <c r="E69" s="22"/>
      <c r="F69" s="5"/>
      <c r="G69" s="5">
        <f t="shared" si="42"/>
        <v>0</v>
      </c>
      <c r="H69" s="22"/>
      <c r="I69" s="5"/>
      <c r="J69" s="5">
        <f t="shared" si="43"/>
        <v>0</v>
      </c>
      <c r="K69" s="22"/>
      <c r="L69" s="11">
        <f>K69*'Personnel and Rates'!G11</f>
        <v>0</v>
      </c>
      <c r="M69" s="11">
        <f t="shared" si="44"/>
        <v>0</v>
      </c>
      <c r="N69" s="22"/>
      <c r="O69" s="78">
        <f>N69*'Personnel and Rates'!H11</f>
        <v>0</v>
      </c>
      <c r="P69" s="78">
        <f t="shared" si="45"/>
        <v>0</v>
      </c>
      <c r="Q69" s="15">
        <f t="shared" si="46"/>
        <v>0</v>
      </c>
    </row>
    <row r="70" spans="1:17" hidden="1" x14ac:dyDescent="0.2">
      <c r="A70" s="1" t="s">
        <v>91</v>
      </c>
      <c r="B70" s="22"/>
      <c r="C70" s="22">
        <f>B70*'Personnel and Rates'!D11</f>
        <v>0</v>
      </c>
      <c r="D70" s="22">
        <f t="shared" si="41"/>
        <v>0</v>
      </c>
      <c r="E70" s="22"/>
      <c r="F70" s="5">
        <f>E70*'Personnel and Rates'!E11</f>
        <v>0</v>
      </c>
      <c r="G70" s="5">
        <f t="shared" si="42"/>
        <v>0</v>
      </c>
      <c r="H70" s="22"/>
      <c r="I70" s="5">
        <f>H70*'Personnel and Rates'!F11</f>
        <v>0</v>
      </c>
      <c r="J70" s="5">
        <f t="shared" si="43"/>
        <v>0</v>
      </c>
      <c r="K70" s="22"/>
      <c r="L70" s="11">
        <f>K70*'Personnel and Rates'!G11</f>
        <v>0</v>
      </c>
      <c r="M70" s="11">
        <f t="shared" si="44"/>
        <v>0</v>
      </c>
      <c r="N70" s="22"/>
      <c r="O70" s="78">
        <f>N70*'Personnel and Rates'!H11</f>
        <v>0</v>
      </c>
      <c r="P70" s="78">
        <f t="shared" si="45"/>
        <v>0</v>
      </c>
      <c r="Q70" s="15">
        <f t="shared" si="46"/>
        <v>0</v>
      </c>
    </row>
    <row r="71" spans="1:17" hidden="1" x14ac:dyDescent="0.2">
      <c r="A71" s="1" t="s">
        <v>92</v>
      </c>
      <c r="B71" s="22"/>
      <c r="C71" s="22">
        <f>B71*'Personnel and Rates'!D11</f>
        <v>0</v>
      </c>
      <c r="D71" s="22">
        <f t="shared" si="41"/>
        <v>0</v>
      </c>
      <c r="E71" s="22"/>
      <c r="F71" s="5">
        <f>E71*'Personnel and Rates'!E11</f>
        <v>0</v>
      </c>
      <c r="G71" s="5">
        <f t="shared" si="42"/>
        <v>0</v>
      </c>
      <c r="H71" s="22"/>
      <c r="I71" s="5">
        <f>H71*'Personnel and Rates'!F11</f>
        <v>0</v>
      </c>
      <c r="J71" s="5">
        <f t="shared" si="43"/>
        <v>0</v>
      </c>
      <c r="K71" s="22"/>
      <c r="L71" s="11">
        <f>K71*'Personnel and Rates'!G11</f>
        <v>0</v>
      </c>
      <c r="M71" s="11">
        <f t="shared" si="44"/>
        <v>0</v>
      </c>
      <c r="N71" s="22"/>
      <c r="O71" s="78">
        <f>N71*'Personnel and Rates'!H11</f>
        <v>0</v>
      </c>
      <c r="P71" s="78">
        <f t="shared" si="45"/>
        <v>0</v>
      </c>
      <c r="Q71" s="15">
        <f t="shared" si="46"/>
        <v>0</v>
      </c>
    </row>
    <row r="72" spans="1:17" hidden="1" x14ac:dyDescent="0.2">
      <c r="A72" s="1" t="s">
        <v>93</v>
      </c>
      <c r="B72" s="22"/>
      <c r="C72" s="22">
        <f>B72*'Personnel and Rates'!D11</f>
        <v>0</v>
      </c>
      <c r="D72" s="22">
        <f t="shared" si="41"/>
        <v>0</v>
      </c>
      <c r="E72" s="22"/>
      <c r="F72" s="5">
        <f>E72*'Personnel and Rates'!E11</f>
        <v>0</v>
      </c>
      <c r="G72" s="5">
        <f t="shared" si="42"/>
        <v>0</v>
      </c>
      <c r="H72" s="22"/>
      <c r="I72" s="5">
        <f>H72*'Personnel and Rates'!F11</f>
        <v>0</v>
      </c>
      <c r="J72" s="5">
        <f t="shared" si="43"/>
        <v>0</v>
      </c>
      <c r="K72" s="22"/>
      <c r="L72" s="11">
        <f>K72*'Personnel and Rates'!G11</f>
        <v>0</v>
      </c>
      <c r="M72" s="11">
        <f t="shared" si="44"/>
        <v>0</v>
      </c>
      <c r="N72" s="22"/>
      <c r="O72" s="78">
        <f>N72*'Personnel and Rates'!H11</f>
        <v>0</v>
      </c>
      <c r="P72" s="78">
        <f t="shared" si="45"/>
        <v>0</v>
      </c>
      <c r="Q72" s="15">
        <f t="shared" si="46"/>
        <v>0</v>
      </c>
    </row>
    <row r="73" spans="1:17" hidden="1" x14ac:dyDescent="0.2">
      <c r="A73" s="1" t="s">
        <v>94</v>
      </c>
      <c r="B73" s="22"/>
      <c r="C73" s="22">
        <f>B73*'Personnel and Rates'!D11</f>
        <v>0</v>
      </c>
      <c r="D73" s="22">
        <f t="shared" si="41"/>
        <v>0</v>
      </c>
      <c r="E73" s="22"/>
      <c r="F73" s="5">
        <f>E73*'Personnel and Rates'!E11</f>
        <v>0</v>
      </c>
      <c r="G73" s="5">
        <f t="shared" si="42"/>
        <v>0</v>
      </c>
      <c r="H73" s="22"/>
      <c r="I73" s="5">
        <f>H73*'Personnel and Rates'!F11</f>
        <v>0</v>
      </c>
      <c r="J73" s="5">
        <f t="shared" si="43"/>
        <v>0</v>
      </c>
      <c r="K73" s="22"/>
      <c r="L73" s="11">
        <f>K73*'Personnel and Rates'!G11</f>
        <v>0</v>
      </c>
      <c r="M73" s="11">
        <f t="shared" si="44"/>
        <v>0</v>
      </c>
      <c r="N73" s="22"/>
      <c r="O73" s="78">
        <f>N73*'Personnel and Rates'!H11</f>
        <v>0</v>
      </c>
      <c r="P73" s="78">
        <f t="shared" si="45"/>
        <v>0</v>
      </c>
      <c r="Q73" s="15">
        <f t="shared" si="46"/>
        <v>0</v>
      </c>
    </row>
    <row r="74" spans="1:17" hidden="1" x14ac:dyDescent="0.2">
      <c r="A74" s="1" t="s">
        <v>95</v>
      </c>
      <c r="B74" s="22"/>
      <c r="C74" s="22">
        <f>B74*'Personnel and Rates'!D11</f>
        <v>0</v>
      </c>
      <c r="D74" s="22">
        <f t="shared" si="41"/>
        <v>0</v>
      </c>
      <c r="E74" s="22"/>
      <c r="F74" s="5">
        <f>E74*'Personnel and Rates'!E11</f>
        <v>0</v>
      </c>
      <c r="G74" s="5">
        <f t="shared" si="42"/>
        <v>0</v>
      </c>
      <c r="H74" s="22"/>
      <c r="I74" s="5">
        <f>H74*'Personnel and Rates'!F11</f>
        <v>0</v>
      </c>
      <c r="J74" s="5">
        <f t="shared" si="43"/>
        <v>0</v>
      </c>
      <c r="K74" s="22"/>
      <c r="L74" s="11">
        <f>K74*'Personnel and Rates'!G11</f>
        <v>0</v>
      </c>
      <c r="M74" s="11">
        <f t="shared" si="44"/>
        <v>0</v>
      </c>
      <c r="N74" s="22"/>
      <c r="O74" s="78">
        <f>N74*'Personnel and Rates'!H11</f>
        <v>0</v>
      </c>
      <c r="P74" s="78">
        <f t="shared" si="45"/>
        <v>0</v>
      </c>
      <c r="Q74" s="15">
        <f t="shared" si="46"/>
        <v>0</v>
      </c>
    </row>
    <row r="75" spans="1:17" hidden="1" x14ac:dyDescent="0.2">
      <c r="A75" s="1" t="s">
        <v>96</v>
      </c>
      <c r="B75" s="22"/>
      <c r="C75" s="22">
        <f>B75*'Personnel and Rates'!D11</f>
        <v>0</v>
      </c>
      <c r="D75" s="22">
        <f t="shared" si="41"/>
        <v>0</v>
      </c>
      <c r="E75" s="22"/>
      <c r="F75" s="5">
        <f>E75*'Personnel and Rates'!E11</f>
        <v>0</v>
      </c>
      <c r="G75" s="5">
        <f t="shared" si="42"/>
        <v>0</v>
      </c>
      <c r="H75" s="22"/>
      <c r="I75" s="5">
        <f>H75*'Personnel and Rates'!F11</f>
        <v>0</v>
      </c>
      <c r="J75" s="5">
        <f t="shared" si="43"/>
        <v>0</v>
      </c>
      <c r="K75" s="22"/>
      <c r="L75" s="11">
        <f>K75*'Personnel and Rates'!G11</f>
        <v>0</v>
      </c>
      <c r="M75" s="11">
        <f t="shared" si="44"/>
        <v>0</v>
      </c>
      <c r="N75" s="22"/>
      <c r="O75" s="78">
        <f>N75*'Personnel and Rates'!H11</f>
        <v>0</v>
      </c>
      <c r="P75" s="78">
        <f t="shared" si="45"/>
        <v>0</v>
      </c>
      <c r="Q75" s="15">
        <f t="shared" si="46"/>
        <v>0</v>
      </c>
    </row>
    <row r="76" spans="1:17" hidden="1" x14ac:dyDescent="0.2">
      <c r="A76" s="1" t="s">
        <v>97</v>
      </c>
      <c r="B76" s="24"/>
      <c r="C76" s="24">
        <f>B76*'Personnel and Rates'!D11</f>
        <v>0</v>
      </c>
      <c r="D76" s="24">
        <f t="shared" si="41"/>
        <v>0</v>
      </c>
      <c r="E76" s="24"/>
      <c r="F76" s="6">
        <f>E76*'Personnel and Rates'!E11</f>
        <v>0</v>
      </c>
      <c r="G76" s="6">
        <f t="shared" si="42"/>
        <v>0</v>
      </c>
      <c r="H76" s="24"/>
      <c r="I76" s="6">
        <f>H76*'Personnel and Rates'!F11</f>
        <v>0</v>
      </c>
      <c r="J76" s="6">
        <f t="shared" si="43"/>
        <v>0</v>
      </c>
      <c r="K76" s="24"/>
      <c r="L76" s="12">
        <f>K76*'Personnel and Rates'!G11</f>
        <v>0</v>
      </c>
      <c r="M76" s="12">
        <f t="shared" si="44"/>
        <v>0</v>
      </c>
      <c r="N76" s="24"/>
      <c r="O76" s="79">
        <f>N76*'Personnel and Rates'!H11</f>
        <v>0</v>
      </c>
      <c r="P76" s="79">
        <f t="shared" si="45"/>
        <v>0</v>
      </c>
      <c r="Q76" s="16">
        <f t="shared" si="46"/>
        <v>0</v>
      </c>
    </row>
    <row r="77" spans="1:17" x14ac:dyDescent="0.2">
      <c r="A77" s="26" t="s">
        <v>98</v>
      </c>
      <c r="B77" s="25">
        <f>SUM(B67:B76)</f>
        <v>0</v>
      </c>
      <c r="C77" s="25">
        <f>SUM(C67:C76)</f>
        <v>0</v>
      </c>
      <c r="D77" s="25">
        <f>SUM(D67:D76)</f>
        <v>0</v>
      </c>
      <c r="E77" s="25">
        <f t="shared" ref="E77:P77" si="47">SUM(E67:E76)</f>
        <v>0</v>
      </c>
      <c r="F77" s="9">
        <f t="shared" si="47"/>
        <v>0</v>
      </c>
      <c r="G77" s="9">
        <f t="shared" si="47"/>
        <v>0</v>
      </c>
      <c r="H77" s="25">
        <f t="shared" si="47"/>
        <v>0</v>
      </c>
      <c r="I77" s="9">
        <f t="shared" si="47"/>
        <v>0</v>
      </c>
      <c r="J77" s="9">
        <f t="shared" si="47"/>
        <v>0</v>
      </c>
      <c r="K77" s="25">
        <f t="shared" si="47"/>
        <v>0</v>
      </c>
      <c r="L77" s="13">
        <f t="shared" si="47"/>
        <v>0</v>
      </c>
      <c r="M77" s="13">
        <f t="shared" si="47"/>
        <v>0</v>
      </c>
      <c r="N77" s="25">
        <f t="shared" si="47"/>
        <v>0</v>
      </c>
      <c r="O77" s="29">
        <f t="shared" si="47"/>
        <v>0</v>
      </c>
      <c r="P77" s="29">
        <f t="shared" si="47"/>
        <v>0</v>
      </c>
      <c r="Q77" s="17">
        <f>SUM(Q67:Q76)</f>
        <v>0</v>
      </c>
    </row>
    <row r="78" spans="1:17" ht="20" customHeight="1" x14ac:dyDescent="0.2">
      <c r="A78" s="26" t="s">
        <v>34</v>
      </c>
      <c r="B78" s="25">
        <f>SUM(B77,B66,B50,B34)</f>
        <v>0</v>
      </c>
      <c r="C78" s="25"/>
      <c r="D78" s="25"/>
      <c r="E78" s="25">
        <f>SUM(E77,E66,E50,E34)</f>
        <v>0</v>
      </c>
      <c r="F78" s="9"/>
      <c r="G78" s="9"/>
      <c r="H78" s="25">
        <f>SUM(H77,H66,H50,H34)</f>
        <v>0</v>
      </c>
      <c r="I78" s="9"/>
      <c r="J78" s="9"/>
      <c r="K78" s="25">
        <f>SUM(K77,K66,K50,K34)</f>
        <v>0</v>
      </c>
      <c r="L78" s="13"/>
      <c r="M78" s="13"/>
      <c r="N78" s="25">
        <f>SUM(N77,N66,N50,N34)</f>
        <v>0</v>
      </c>
      <c r="O78" s="29"/>
      <c r="P78" s="29"/>
      <c r="Q78" s="17">
        <f>SUM(B78,E78,H78,K78,N78)</f>
        <v>0</v>
      </c>
    </row>
    <row r="79" spans="1:17" ht="20" customHeight="1" x14ac:dyDescent="0.2">
      <c r="A79" s="26" t="s">
        <v>8</v>
      </c>
      <c r="B79" s="25"/>
      <c r="C79" s="25">
        <f>SUM(C77,C66,C50,C34)</f>
        <v>0</v>
      </c>
      <c r="D79" s="25"/>
      <c r="E79" s="9"/>
      <c r="F79" s="25">
        <f>SUM(F77,F66,F50,F34)</f>
        <v>0</v>
      </c>
      <c r="G79" s="9"/>
      <c r="H79" s="9"/>
      <c r="I79" s="25">
        <f>SUM(I77,I66,I50,I34)</f>
        <v>0</v>
      </c>
      <c r="J79" s="9"/>
      <c r="K79" s="9"/>
      <c r="L79" s="25">
        <f>SUM(L77,L66,L50,L34)</f>
        <v>0</v>
      </c>
      <c r="M79" s="13"/>
      <c r="N79" s="13"/>
      <c r="O79" s="25">
        <f>SUM(O77,O66,O50,O34)</f>
        <v>0</v>
      </c>
      <c r="P79" s="29"/>
      <c r="Q79" s="17">
        <f>SUM(C79,F79,I79,L79,O79)</f>
        <v>0</v>
      </c>
    </row>
    <row r="80" spans="1:17" ht="41" thickBot="1" x14ac:dyDescent="0.3">
      <c r="A80" s="39" t="s">
        <v>9</v>
      </c>
      <c r="B80" s="40"/>
      <c r="C80" s="40"/>
      <c r="D80" s="40">
        <f>SUM(D77,D66,D50,D34)</f>
        <v>0</v>
      </c>
      <c r="E80" s="41"/>
      <c r="F80" s="41"/>
      <c r="G80" s="40">
        <f>SUM(G77,G66,G50,G34)</f>
        <v>0</v>
      </c>
      <c r="H80" s="41"/>
      <c r="I80" s="41"/>
      <c r="J80" s="40">
        <f>SUM(J77,J66,J50,J34)</f>
        <v>0</v>
      </c>
      <c r="K80" s="41"/>
      <c r="L80" s="42"/>
      <c r="M80" s="40">
        <f>SUM(M77,M66,M50,M34)</f>
        <v>0</v>
      </c>
      <c r="N80" s="42"/>
      <c r="O80" s="43"/>
      <c r="P80" s="40">
        <f>SUM(P77,P66,P50,P34)</f>
        <v>0</v>
      </c>
      <c r="Q80" s="44">
        <f>SUM(D80,G80,J80,M80,P80)</f>
        <v>0</v>
      </c>
    </row>
    <row r="81" spans="1:19" x14ac:dyDescent="0.2">
      <c r="A81" s="27" t="s">
        <v>10</v>
      </c>
      <c r="B81" s="122"/>
      <c r="C81" s="112"/>
      <c r="D81" s="112"/>
      <c r="E81" s="112"/>
      <c r="F81" s="112"/>
      <c r="G81" s="112"/>
      <c r="H81" s="112"/>
      <c r="I81" s="112"/>
      <c r="J81" s="112"/>
      <c r="K81" s="112"/>
      <c r="L81" s="112"/>
      <c r="M81" s="112"/>
      <c r="N81" s="112"/>
      <c r="O81" s="112"/>
      <c r="P81" s="123"/>
      <c r="Q81" s="18">
        <f t="shared" ref="Q81:Q96" si="48">SUM(B81:N81)</f>
        <v>0</v>
      </c>
    </row>
    <row r="82" spans="1:19" x14ac:dyDescent="0.2">
      <c r="A82" s="1" t="s">
        <v>11</v>
      </c>
      <c r="B82" s="110"/>
      <c r="C82" s="109"/>
      <c r="D82" s="109"/>
      <c r="E82" s="109"/>
      <c r="F82" s="109"/>
      <c r="G82" s="109"/>
      <c r="H82" s="109"/>
      <c r="I82" s="109"/>
      <c r="J82" s="109"/>
      <c r="K82" s="109"/>
      <c r="L82" s="109"/>
      <c r="M82" s="109"/>
      <c r="N82" s="109"/>
      <c r="O82" s="109"/>
      <c r="P82" s="111"/>
      <c r="Q82" s="15">
        <f t="shared" si="48"/>
        <v>0</v>
      </c>
    </row>
    <row r="83" spans="1:19" x14ac:dyDescent="0.2">
      <c r="A83" s="1" t="s">
        <v>12</v>
      </c>
      <c r="B83" s="110"/>
      <c r="C83" s="109"/>
      <c r="D83" s="109"/>
      <c r="E83" s="109"/>
      <c r="F83" s="109"/>
      <c r="G83" s="109"/>
      <c r="H83" s="109"/>
      <c r="I83" s="109"/>
      <c r="J83" s="109"/>
      <c r="K83" s="109"/>
      <c r="L83" s="109"/>
      <c r="M83" s="109"/>
      <c r="N83" s="109"/>
      <c r="O83" s="109"/>
      <c r="P83" s="111"/>
      <c r="Q83" s="15">
        <f t="shared" si="48"/>
        <v>0</v>
      </c>
    </row>
    <row r="84" spans="1:19" x14ac:dyDescent="0.2">
      <c r="A84" s="1" t="s">
        <v>31</v>
      </c>
      <c r="B84" s="110"/>
      <c r="C84" s="109"/>
      <c r="D84" s="109"/>
      <c r="E84" s="109"/>
      <c r="F84" s="109"/>
      <c r="G84" s="109"/>
      <c r="H84" s="109"/>
      <c r="I84" s="109"/>
      <c r="J84" s="109"/>
      <c r="K84" s="109"/>
      <c r="L84" s="109"/>
      <c r="M84" s="109"/>
      <c r="N84" s="109"/>
      <c r="O84" s="109"/>
      <c r="P84" s="111"/>
      <c r="Q84" s="15">
        <f t="shared" si="48"/>
        <v>0</v>
      </c>
    </row>
    <row r="85" spans="1:19" x14ac:dyDescent="0.2">
      <c r="A85" s="1" t="s">
        <v>105</v>
      </c>
      <c r="B85" s="110"/>
      <c r="C85" s="109"/>
      <c r="D85" s="109"/>
      <c r="E85" s="109"/>
      <c r="F85" s="109"/>
      <c r="G85" s="109"/>
      <c r="H85" s="109"/>
      <c r="I85" s="109"/>
      <c r="J85" s="109"/>
      <c r="K85" s="109"/>
      <c r="L85" s="109"/>
      <c r="M85" s="109"/>
      <c r="N85" s="109"/>
      <c r="O85" s="109"/>
      <c r="P85" s="111"/>
      <c r="Q85" s="15">
        <f t="shared" si="48"/>
        <v>0</v>
      </c>
      <c r="S85" s="60"/>
    </row>
    <row r="86" spans="1:19" x14ac:dyDescent="0.2">
      <c r="A86" s="1" t="s">
        <v>13</v>
      </c>
      <c r="B86" s="110"/>
      <c r="C86" s="109"/>
      <c r="D86" s="109"/>
      <c r="E86" s="109"/>
      <c r="F86" s="109"/>
      <c r="G86" s="109"/>
      <c r="H86" s="109"/>
      <c r="I86" s="109"/>
      <c r="J86" s="109"/>
      <c r="K86" s="109"/>
      <c r="L86" s="109"/>
      <c r="M86" s="109"/>
      <c r="N86" s="109"/>
      <c r="O86" s="109"/>
      <c r="P86" s="111"/>
      <c r="Q86" s="15">
        <f t="shared" si="48"/>
        <v>0</v>
      </c>
    </row>
    <row r="87" spans="1:19" x14ac:dyDescent="0.2">
      <c r="A87" s="1" t="s">
        <v>14</v>
      </c>
      <c r="B87" s="110"/>
      <c r="C87" s="109"/>
      <c r="D87" s="109"/>
      <c r="E87" s="109"/>
      <c r="F87" s="109"/>
      <c r="G87" s="109"/>
      <c r="H87" s="109"/>
      <c r="I87" s="109"/>
      <c r="J87" s="109"/>
      <c r="K87" s="109"/>
      <c r="L87" s="109"/>
      <c r="M87" s="109"/>
      <c r="N87" s="109"/>
      <c r="O87" s="109"/>
      <c r="P87" s="111"/>
      <c r="Q87" s="15">
        <f t="shared" si="48"/>
        <v>0</v>
      </c>
    </row>
    <row r="88" spans="1:19" x14ac:dyDescent="0.2">
      <c r="A88" s="1" t="s">
        <v>77</v>
      </c>
      <c r="B88" s="110"/>
      <c r="C88" s="109"/>
      <c r="D88" s="109"/>
      <c r="E88" s="109"/>
      <c r="F88" s="109"/>
      <c r="G88" s="109"/>
      <c r="H88" s="109"/>
      <c r="I88" s="109"/>
      <c r="J88" s="109"/>
      <c r="K88" s="109"/>
      <c r="L88" s="109"/>
      <c r="M88" s="109"/>
      <c r="N88" s="109"/>
      <c r="O88" s="109"/>
      <c r="P88" s="111"/>
      <c r="Q88" s="15">
        <f t="shared" si="48"/>
        <v>0</v>
      </c>
    </row>
    <row r="89" spans="1:19" x14ac:dyDescent="0.2">
      <c r="A89" s="1" t="s">
        <v>78</v>
      </c>
      <c r="B89" s="110"/>
      <c r="C89" s="109"/>
      <c r="D89" s="109"/>
      <c r="E89" s="109"/>
      <c r="F89" s="109"/>
      <c r="G89" s="109"/>
      <c r="H89" s="109"/>
      <c r="I89" s="109"/>
      <c r="J89" s="109"/>
      <c r="K89" s="109"/>
      <c r="L89" s="109"/>
      <c r="M89" s="109"/>
      <c r="N89" s="109"/>
      <c r="O89" s="109"/>
      <c r="P89" s="111"/>
      <c r="Q89" s="15">
        <f t="shared" si="48"/>
        <v>0</v>
      </c>
    </row>
    <row r="90" spans="1:19" ht="16" customHeight="1" x14ac:dyDescent="0.2">
      <c r="A90" s="1" t="s">
        <v>106</v>
      </c>
      <c r="B90" s="101"/>
      <c r="C90" s="98"/>
      <c r="D90" s="99"/>
      <c r="E90" s="97"/>
      <c r="F90" s="98"/>
      <c r="G90" s="99"/>
      <c r="H90" s="97"/>
      <c r="I90" s="98"/>
      <c r="J90" s="99"/>
      <c r="K90" s="97"/>
      <c r="L90" s="98"/>
      <c r="M90" s="99"/>
      <c r="N90" s="97"/>
      <c r="O90" s="98"/>
      <c r="P90" s="100"/>
      <c r="Q90" s="18">
        <f t="shared" si="48"/>
        <v>0</v>
      </c>
    </row>
    <row r="91" spans="1:19" ht="16" customHeight="1" x14ac:dyDescent="0.2">
      <c r="A91" s="1" t="s">
        <v>107</v>
      </c>
      <c r="B91" s="101"/>
      <c r="C91" s="98"/>
      <c r="D91" s="99"/>
      <c r="E91" s="97"/>
      <c r="F91" s="98"/>
      <c r="G91" s="99"/>
      <c r="H91" s="97"/>
      <c r="I91" s="98"/>
      <c r="J91" s="99"/>
      <c r="K91" s="97"/>
      <c r="L91" s="98"/>
      <c r="M91" s="99"/>
      <c r="N91" s="97"/>
      <c r="O91" s="98"/>
      <c r="P91" s="100"/>
      <c r="Q91" s="18">
        <f t="shared" si="48"/>
        <v>0</v>
      </c>
    </row>
    <row r="92" spans="1:19" ht="16" customHeight="1" x14ac:dyDescent="0.2">
      <c r="A92" s="1" t="s">
        <v>108</v>
      </c>
      <c r="B92" s="101"/>
      <c r="C92" s="98"/>
      <c r="D92" s="99"/>
      <c r="E92" s="97"/>
      <c r="F92" s="98"/>
      <c r="G92" s="99"/>
      <c r="H92" s="97"/>
      <c r="I92" s="98"/>
      <c r="J92" s="99"/>
      <c r="K92" s="97"/>
      <c r="L92" s="98"/>
      <c r="M92" s="99"/>
      <c r="N92" s="97"/>
      <c r="O92" s="98"/>
      <c r="P92" s="100"/>
      <c r="Q92" s="18">
        <f t="shared" si="48"/>
        <v>0</v>
      </c>
    </row>
    <row r="93" spans="1:19" ht="16" customHeight="1" x14ac:dyDescent="0.2">
      <c r="A93" s="1" t="s">
        <v>109</v>
      </c>
      <c r="B93" s="101"/>
      <c r="C93" s="98"/>
      <c r="D93" s="99"/>
      <c r="E93" s="97"/>
      <c r="F93" s="98"/>
      <c r="G93" s="99"/>
      <c r="H93" s="97"/>
      <c r="I93" s="98"/>
      <c r="J93" s="99"/>
      <c r="K93" s="97"/>
      <c r="L93" s="98"/>
      <c r="M93" s="99"/>
      <c r="N93" s="97"/>
      <c r="O93" s="98"/>
      <c r="P93" s="100"/>
      <c r="Q93" s="18">
        <f t="shared" si="48"/>
        <v>0</v>
      </c>
    </row>
    <row r="94" spans="1:19" ht="16" customHeight="1" x14ac:dyDescent="0.2">
      <c r="A94" s="1" t="s">
        <v>110</v>
      </c>
      <c r="B94" s="101"/>
      <c r="C94" s="98"/>
      <c r="D94" s="99"/>
      <c r="E94" s="97"/>
      <c r="F94" s="98"/>
      <c r="G94" s="99"/>
      <c r="H94" s="97"/>
      <c r="I94" s="98"/>
      <c r="J94" s="99"/>
      <c r="K94" s="97"/>
      <c r="L94" s="98"/>
      <c r="M94" s="99"/>
      <c r="N94" s="97"/>
      <c r="O94" s="98"/>
      <c r="P94" s="100"/>
      <c r="Q94" s="18">
        <f t="shared" si="48"/>
        <v>0</v>
      </c>
    </row>
    <row r="95" spans="1:19" ht="16" hidden="1" customHeight="1" x14ac:dyDescent="0.2">
      <c r="A95" s="1" t="s">
        <v>111</v>
      </c>
      <c r="B95" s="101"/>
      <c r="C95" s="98"/>
      <c r="D95" s="99"/>
      <c r="E95" s="97"/>
      <c r="F95" s="98"/>
      <c r="G95" s="99"/>
      <c r="H95" s="97"/>
      <c r="I95" s="98"/>
      <c r="J95" s="99"/>
      <c r="K95" s="97"/>
      <c r="L95" s="98"/>
      <c r="M95" s="99"/>
      <c r="N95" s="97"/>
      <c r="O95" s="98"/>
      <c r="P95" s="100"/>
      <c r="Q95" s="18">
        <f t="shared" si="48"/>
        <v>0</v>
      </c>
    </row>
    <row r="96" spans="1:19" ht="16" hidden="1" customHeight="1" x14ac:dyDescent="0.2">
      <c r="A96" s="28" t="s">
        <v>112</v>
      </c>
      <c r="B96" s="102"/>
      <c r="C96" s="103"/>
      <c r="D96" s="104"/>
      <c r="E96" s="105"/>
      <c r="F96" s="103"/>
      <c r="G96" s="104"/>
      <c r="H96" s="105"/>
      <c r="I96" s="103"/>
      <c r="J96" s="104"/>
      <c r="K96" s="105"/>
      <c r="L96" s="103"/>
      <c r="M96" s="104"/>
      <c r="N96" s="105"/>
      <c r="O96" s="103"/>
      <c r="P96" s="106"/>
      <c r="Q96" s="82">
        <f t="shared" si="48"/>
        <v>0</v>
      </c>
    </row>
    <row r="97" spans="1:17" ht="24" customHeight="1" x14ac:dyDescent="0.25">
      <c r="A97" s="72" t="s">
        <v>15</v>
      </c>
      <c r="B97" s="107">
        <f>SUM(B80:D96)</f>
        <v>0</v>
      </c>
      <c r="C97" s="108"/>
      <c r="D97" s="108"/>
      <c r="E97" s="107">
        <f>SUM(E80:G96)</f>
        <v>0</v>
      </c>
      <c r="F97" s="108"/>
      <c r="G97" s="108"/>
      <c r="H97" s="107">
        <f>SUM(H80:J96)</f>
        <v>0</v>
      </c>
      <c r="I97" s="108"/>
      <c r="J97" s="108"/>
      <c r="K97" s="107">
        <f>SUM(K80:M96)</f>
        <v>0</v>
      </c>
      <c r="L97" s="108"/>
      <c r="M97" s="108"/>
      <c r="N97" s="107">
        <f>SUM(N80:P96)</f>
        <v>0</v>
      </c>
      <c r="O97" s="108"/>
      <c r="P97" s="108"/>
      <c r="Q97" s="45">
        <f>SUM(B97:P97)</f>
        <v>0</v>
      </c>
    </row>
    <row r="98" spans="1:17" x14ac:dyDescent="0.2">
      <c r="D98" s="60"/>
      <c r="E98" s="60"/>
      <c r="F98" s="60"/>
      <c r="G98" s="60"/>
      <c r="H98" s="60"/>
      <c r="I98" s="60"/>
      <c r="J98" s="60"/>
      <c r="K98" s="60"/>
      <c r="L98" s="60"/>
      <c r="M98" s="60"/>
      <c r="N98" s="60"/>
      <c r="O98" s="60"/>
      <c r="P98" s="60"/>
      <c r="Q98" s="60"/>
    </row>
    <row r="99" spans="1:17" hidden="1" x14ac:dyDescent="0.2">
      <c r="D99" s="60"/>
      <c r="E99" s="60"/>
      <c r="F99" s="60"/>
      <c r="G99" s="60"/>
      <c r="H99" s="60"/>
      <c r="I99" s="60"/>
      <c r="J99" s="60"/>
      <c r="K99" s="60"/>
      <c r="L99" s="60"/>
      <c r="M99" s="60"/>
      <c r="N99" s="60"/>
      <c r="O99" s="60"/>
      <c r="P99" s="60"/>
      <c r="Q99" s="60"/>
    </row>
    <row r="100" spans="1:17" hidden="1" x14ac:dyDescent="0.2">
      <c r="D100" s="60"/>
      <c r="E100" s="60"/>
      <c r="F100" s="60"/>
      <c r="G100" s="60"/>
      <c r="H100" s="60"/>
      <c r="I100" s="60"/>
      <c r="J100" s="60"/>
      <c r="K100" s="60"/>
      <c r="L100" s="60"/>
      <c r="M100" s="60"/>
      <c r="N100" s="60"/>
      <c r="O100" s="60"/>
      <c r="P100" s="60"/>
      <c r="Q100" s="60"/>
    </row>
    <row r="101" spans="1:17" hidden="1" x14ac:dyDescent="0.2">
      <c r="D101" s="60"/>
      <c r="E101" s="60"/>
      <c r="F101" s="60"/>
      <c r="G101" s="60"/>
      <c r="H101" s="60"/>
      <c r="I101" s="60"/>
      <c r="J101" s="60"/>
      <c r="K101" s="60"/>
      <c r="L101" s="60"/>
      <c r="M101" s="60"/>
      <c r="N101" s="60"/>
      <c r="O101" s="60"/>
      <c r="P101" s="60"/>
      <c r="Q101" s="60"/>
    </row>
    <row r="102" spans="1:17" x14ac:dyDescent="0.2">
      <c r="D102" s="60"/>
      <c r="E102" s="60"/>
      <c r="F102" s="60"/>
      <c r="G102" s="60"/>
      <c r="H102" s="60"/>
      <c r="I102" s="60"/>
      <c r="J102" s="60"/>
      <c r="K102" s="60"/>
      <c r="L102" s="60"/>
      <c r="M102" s="60"/>
      <c r="N102" s="60"/>
      <c r="O102" s="60"/>
      <c r="P102" s="60"/>
      <c r="Q102" s="60"/>
    </row>
    <row r="103" spans="1:17" x14ac:dyDescent="0.2">
      <c r="D103" s="60"/>
      <c r="E103" s="60"/>
      <c r="F103" s="60"/>
      <c r="G103" s="60"/>
      <c r="H103" s="60"/>
      <c r="I103" s="60"/>
      <c r="J103" s="60"/>
      <c r="K103" s="60"/>
      <c r="L103" s="60"/>
      <c r="M103" s="60"/>
      <c r="N103" s="60"/>
      <c r="O103" s="60"/>
      <c r="P103" s="60"/>
      <c r="Q103" s="60"/>
    </row>
    <row r="104" spans="1:17" x14ac:dyDescent="0.2">
      <c r="D104" s="60"/>
      <c r="E104" s="60"/>
      <c r="F104" s="60"/>
      <c r="G104" s="60"/>
      <c r="H104" s="60"/>
      <c r="I104" s="60"/>
      <c r="J104" s="60"/>
      <c r="K104" s="60"/>
      <c r="L104" s="60"/>
      <c r="M104" s="60"/>
      <c r="N104" s="60"/>
      <c r="O104" s="60"/>
      <c r="P104" s="60"/>
      <c r="Q104" s="60"/>
    </row>
  </sheetData>
  <mergeCells count="100">
    <mergeCell ref="B86:D86"/>
    <mergeCell ref="A11:Q11"/>
    <mergeCell ref="B81:D81"/>
    <mergeCell ref="B82:D82"/>
    <mergeCell ref="E84:G84"/>
    <mergeCell ref="E85:G85"/>
    <mergeCell ref="K85:M85"/>
    <mergeCell ref="B83:D83"/>
    <mergeCell ref="B84:D84"/>
    <mergeCell ref="B85:D85"/>
    <mergeCell ref="E86:G86"/>
    <mergeCell ref="N81:P81"/>
    <mergeCell ref="H82:J82"/>
    <mergeCell ref="K82:M82"/>
    <mergeCell ref="N82:P82"/>
    <mergeCell ref="H85:J85"/>
    <mergeCell ref="B1:E1"/>
    <mergeCell ref="B2:Q2"/>
    <mergeCell ref="B3:E3"/>
    <mergeCell ref="B10:D10"/>
    <mergeCell ref="E10:G10"/>
    <mergeCell ref="H10:J10"/>
    <mergeCell ref="K10:M10"/>
    <mergeCell ref="N10:P10"/>
    <mergeCell ref="B4:C4"/>
    <mergeCell ref="B5:C5"/>
    <mergeCell ref="B6:C6"/>
    <mergeCell ref="B7:C7"/>
    <mergeCell ref="E5:Q7"/>
    <mergeCell ref="E8:Q8"/>
    <mergeCell ref="N85:P85"/>
    <mergeCell ref="N86:P86"/>
    <mergeCell ref="N83:P83"/>
    <mergeCell ref="N84:P84"/>
    <mergeCell ref="E81:G81"/>
    <mergeCell ref="E82:G82"/>
    <mergeCell ref="E83:G83"/>
    <mergeCell ref="K83:M83"/>
    <mergeCell ref="H84:J84"/>
    <mergeCell ref="K84:M84"/>
    <mergeCell ref="H81:J81"/>
    <mergeCell ref="H83:J83"/>
    <mergeCell ref="K81:M81"/>
    <mergeCell ref="N87:P87"/>
    <mergeCell ref="N88:P88"/>
    <mergeCell ref="N89:P89"/>
    <mergeCell ref="H86:J86"/>
    <mergeCell ref="K86:M86"/>
    <mergeCell ref="E89:G89"/>
    <mergeCell ref="H89:J89"/>
    <mergeCell ref="K89:M89"/>
    <mergeCell ref="B87:D87"/>
    <mergeCell ref="B88:D88"/>
    <mergeCell ref="B89:D89"/>
    <mergeCell ref="E87:G87"/>
    <mergeCell ref="H87:J87"/>
    <mergeCell ref="K87:M87"/>
    <mergeCell ref="E88:G88"/>
    <mergeCell ref="H88:J88"/>
    <mergeCell ref="K88:M88"/>
    <mergeCell ref="K90:M90"/>
    <mergeCell ref="N90:P90"/>
    <mergeCell ref="B91:D91"/>
    <mergeCell ref="E91:G91"/>
    <mergeCell ref="H91:J91"/>
    <mergeCell ref="K91:M91"/>
    <mergeCell ref="N91:P91"/>
    <mergeCell ref="B90:D90"/>
    <mergeCell ref="E90:G90"/>
    <mergeCell ref="H90:J90"/>
    <mergeCell ref="B97:D97"/>
    <mergeCell ref="E97:G97"/>
    <mergeCell ref="H97:J97"/>
    <mergeCell ref="K92:M92"/>
    <mergeCell ref="N92:P92"/>
    <mergeCell ref="B94:D94"/>
    <mergeCell ref="E94:G94"/>
    <mergeCell ref="K97:M97"/>
    <mergeCell ref="N97:P97"/>
    <mergeCell ref="B92:D92"/>
    <mergeCell ref="E92:G92"/>
    <mergeCell ref="H92:J92"/>
    <mergeCell ref="H94:J94"/>
    <mergeCell ref="B95:D95"/>
    <mergeCell ref="E95:G95"/>
    <mergeCell ref="H95:J95"/>
    <mergeCell ref="K95:M95"/>
    <mergeCell ref="N95:P95"/>
    <mergeCell ref="B96:D96"/>
    <mergeCell ref="E96:G96"/>
    <mergeCell ref="H96:J96"/>
    <mergeCell ref="K96:M96"/>
    <mergeCell ref="N96:P96"/>
    <mergeCell ref="K94:M94"/>
    <mergeCell ref="N94:P94"/>
    <mergeCell ref="B93:D93"/>
    <mergeCell ref="E93:G93"/>
    <mergeCell ref="H93:J93"/>
    <mergeCell ref="K93:M93"/>
    <mergeCell ref="N93:P93"/>
  </mergeCells>
  <phoneticPr fontId="7" type="noConversion"/>
  <pageMargins left="0.7" right="0.7" top="0.75" bottom="0.75" header="0.3" footer="0.3"/>
  <pageSetup scale="70" orientation="portrait" horizontalDpi="0" verticalDpi="0"/>
  <ignoredErrors>
    <ignoredError sqref="D34 G34 J34 M34 P34 D50 G50 J50 M50 P50 P19 G66 D66 J66 M66 P66" formula="1"/>
  </ignoredErrors>
  <drawing r:id="rId1"/>
  <mc:AlternateContent xmlns:mc="http://schemas.openxmlformats.org/markup-compatibility/2006">
    <mc:Choice Requires="v">
      <legacyDrawing r:id="rId2"/>
    </mc:Choice>
  </mc:AlternateContent>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01320148E27E244B890E8FB8073625A" ma:contentTypeVersion="0" ma:contentTypeDescription="Create a new document." ma:contentTypeScope="" ma:versionID="4ca2dcf9fe26a7be7002e99c28b0c321">
  <xsd:schema xmlns:xsd="http://www.w3.org/2001/XMLSchema" xmlns:xs="http://www.w3.org/2001/XMLSchema" xmlns:p="http://schemas.microsoft.com/office/2006/metadata/properties" targetNamespace="http://schemas.microsoft.com/office/2006/metadata/properties" ma:root="true" ma:fieldsID="31d5eec3c12ee2e8127422d567928f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purl.oclc.org/ooxml/officeDocument/customXml" ds:itemID="{30A092D1-B0AA-4E25-9EA5-5EF6475BE91F}">
  <ds:schemaRefs>
    <ds:schemaRef ds:uri="http://schemas.microsoft.com/office/2006/metadata/properties"/>
    <ds:schemaRef ds:uri="http://schemas.microsoft.com/office/infopath/2007/PartnerControls"/>
  </ds:schemaRefs>
</ds:datastoreItem>
</file>

<file path=customXml/itemProps2.xml><?xml version="1.0" encoding="utf-8"?>
<ds:datastoreItem xmlns:ds="http://purl.oclc.org/ooxml/officeDocument/customXml" ds:itemID="{E3AE194D-A851-48B8-9FD8-929665AAC866}">
  <ds:schemaRefs>
    <ds:schemaRef ds:uri="http://schemas.microsoft.com/sharepoint/v3/contenttype/forms"/>
  </ds:schemaRefs>
</ds:datastoreItem>
</file>

<file path=customXml/itemProps3.xml><?xml version="1.0" encoding="utf-8"?>
<ds:datastoreItem xmlns:ds="http://purl.oclc.org/ooxml/officeDocument/customXml" ds:itemID="{C8ADC479-F3BC-4348-85B5-1069BE20D8F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Personnel and Rates</vt:lpstr>
      <vt:lpstr>Budget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Petsis, Jeffrey William</cp:lastModifiedBy>
  <cp:lastPrinted>2025-09-29T14:09:44Z</cp:lastPrinted>
  <dcterms:created xsi:type="dcterms:W3CDTF">2019-03-14T13:26:41Z</dcterms:created>
  <dcterms:modified xsi:type="dcterms:W3CDTF">2025-09-29T14:09:55Z</dcterms:modified>
</cp:coreProperties>
</file>

<file path=docProps/custom.xml><?xml version="1.0" encoding="utf-8"?>
<Properties xmlns="http://purl.oclc.org/ooxml/officeDocument/customProperties" xmlns:vt="http://purl.oclc.org/ooxml/officeDocument/docPropsVTypes">
  <property fmtid="{D5CDD505-2E9C-101B-9397-08002B2CF9AE}" pid="2" name="ContentTypeId">
    <vt:lpwstr>0x010100B01320148E27E244B890E8FB8073625A</vt:lpwstr>
  </property>
</Properties>
</file>